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https://recticel.sharepoint.com/teams/P_TIP_GRP-TDWorkspace/Shared Documents/General/TID10DT112EN_Trimoterm SNV - Cutting List/Verzija 1_2/"/>
    </mc:Choice>
  </mc:AlternateContent>
  <xr:revisionPtr revIDLastSave="4" documentId="13_ncr:1_{847BCDCF-43B0-453C-AF0B-BCACE5F82295}" xr6:coauthVersionLast="47" xr6:coauthVersionMax="47" xr10:uidLastSave="{861C2734-7F12-425D-8EDC-5BCD8DA57BA3}"/>
  <bookViews>
    <workbookView xWindow="-28920" yWindow="-120" windowWidth="29040" windowHeight="15840" tabRatio="831" xr2:uid="{544507FD-567E-4511-A1C4-CC0CFF67ADF1}"/>
  </bookViews>
  <sheets>
    <sheet name="Instructions" sheetId="3" r:id="rId1"/>
    <sheet name="SNV Panel" sheetId="2" r:id="rId2"/>
    <sheet name="Updates" sheetId="4" state="hidden" r:id="rId3"/>
  </sheets>
  <definedNames>
    <definedName name="_xlnm._FilterDatabase" localSheetId="1" hidden="1">'SNV Panel'!$A$23:$S$25</definedName>
    <definedName name="_xlnm.Print_Area" localSheetId="1">'SNV Panel'!$A$1:$S$42</definedName>
    <definedName name="_xlnm.Print_Titles" localSheetId="1">'SNV Panel'!$21:$23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 i="2" l="1" a="1"/>
  <c r="D3" i="2" s="1"/>
  <c r="D3" i="3" a="1"/>
  <c r="D3" i="3" s="1"/>
  <c r="S25" i="2" l="1"/>
  <c r="S26" i="2"/>
  <c r="S27" i="2"/>
  <c r="S28" i="2"/>
  <c r="S29" i="2"/>
  <c r="S30" i="2"/>
  <c r="S33" i="2"/>
  <c r="S24" i="2"/>
  <c r="S31" i="2"/>
  <c r="S32" i="2"/>
  <c r="S34"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Šantavec Miha</author>
    <author>Jereb Matej</author>
  </authors>
  <commentList>
    <comment ref="D23" authorId="0" shapeId="0" xr:uid="{92304CB0-2225-4395-8B71-C95F52566596}">
      <text>
        <r>
          <rPr>
            <b/>
            <sz val="9"/>
            <color indexed="81"/>
            <rFont val="Tahoma"/>
            <family val="2"/>
            <charset val="238"/>
          </rPr>
          <t>Length, including cutback 
L [mm]:</t>
        </r>
        <r>
          <rPr>
            <sz val="9"/>
            <color indexed="81"/>
            <rFont val="Tahoma"/>
            <family val="2"/>
            <charset val="238"/>
          </rPr>
          <t xml:space="preserve">
Lmin = 2000 mm
Lmax = 14000 mm
Note: cutting below 2000 mm subject to additional charge</t>
        </r>
      </text>
    </comment>
    <comment ref="E23" authorId="0" shapeId="0" xr:uid="{D781CA3D-7F3A-453A-8252-EF794F8CD9E9}">
      <text>
        <r>
          <rPr>
            <b/>
            <sz val="9"/>
            <color indexed="81"/>
            <rFont val="Tahoma"/>
            <family val="2"/>
            <charset val="238"/>
          </rPr>
          <t xml:space="preserve">Thickness T [mm]:
</t>
        </r>
        <r>
          <rPr>
            <sz val="9"/>
            <color indexed="81"/>
            <rFont val="Tahoma"/>
            <family val="2"/>
            <charset val="238"/>
          </rPr>
          <t>60, 80, 100, 120, 150, 172, 200, 220*, 240*
*see Trimoterm Technical Specification</t>
        </r>
      </text>
    </comment>
    <comment ref="F23" authorId="0" shapeId="0" xr:uid="{1AD0E1BA-EEF8-4817-BC0F-73BD8EC39F5D}">
      <text>
        <r>
          <rPr>
            <b/>
            <sz val="9"/>
            <color indexed="81"/>
            <rFont val="Tahoma"/>
            <family val="2"/>
            <charset val="238"/>
          </rPr>
          <t>Module M [mm]:</t>
        </r>
        <r>
          <rPr>
            <sz val="9"/>
            <color indexed="81"/>
            <rFont val="Tahoma"/>
            <family val="2"/>
            <charset val="238"/>
          </rPr>
          <t xml:space="preserve">
1000 mm standard module
*other modules not available</t>
        </r>
      </text>
    </comment>
    <comment ref="G23" authorId="0" shapeId="0" xr:uid="{D99573E9-5E0F-451A-9C02-20B24338D355}">
      <text>
        <r>
          <rPr>
            <b/>
            <sz val="9"/>
            <color indexed="81"/>
            <rFont val="Tahoma"/>
            <family val="2"/>
            <charset val="238"/>
          </rPr>
          <t xml:space="preserve">Panel type:
</t>
        </r>
        <r>
          <rPr>
            <sz val="9"/>
            <color indexed="81"/>
            <rFont val="Tahoma"/>
            <family val="2"/>
            <charset val="238"/>
          </rPr>
          <t>SNV
*for other types of panels, please use a separate document</t>
        </r>
      </text>
    </comment>
    <comment ref="H23" authorId="0" shapeId="0" xr:uid="{19043503-5472-4691-ACE4-1DBF6A5A9DF2}">
      <text>
        <r>
          <rPr>
            <b/>
            <sz val="9"/>
            <color indexed="81"/>
            <rFont val="Tahoma"/>
            <family val="2"/>
            <charset val="238"/>
          </rPr>
          <t xml:space="preserve">Core type:
</t>
        </r>
        <r>
          <rPr>
            <sz val="9"/>
            <color indexed="81"/>
            <rFont val="Tahoma"/>
            <family val="2"/>
            <charset val="238"/>
          </rPr>
          <t>Power T
Perform R
Perform C
*Power S not available</t>
        </r>
      </text>
    </comment>
    <comment ref="I23" authorId="1" shapeId="0" xr:uid="{D523F573-9EA0-40F4-A68A-3BF9699F7A67}">
      <text>
        <r>
          <rPr>
            <b/>
            <sz val="9"/>
            <color indexed="81"/>
            <rFont val="Tahoma"/>
            <family val="2"/>
            <charset val="238"/>
          </rPr>
          <t xml:space="preserve">Cutback*
</t>
        </r>
        <r>
          <rPr>
            <sz val="9"/>
            <color indexed="81"/>
            <rFont val="Tahoma"/>
            <family val="2"/>
            <charset val="238"/>
          </rPr>
          <t>prolongation on roof: 200 mm
eaves: 80 mm / 100 mm
Possible costum dimensions:
50mm-200mm (rounded to 10 mm)
*note:
available for length 4,0 m and above
for panels L=2,0-4,0 m: we cut inner steel sheet only
for panels L&lt;2,0 m cutback is not available</t>
        </r>
      </text>
    </comment>
    <comment ref="J23" authorId="0" shapeId="0" xr:uid="{5E6799F8-B6DD-44BC-96A8-7541685A2952}">
      <text>
        <r>
          <rPr>
            <b/>
            <sz val="9"/>
            <color indexed="81"/>
            <rFont val="Tahoma"/>
            <family val="2"/>
            <charset val="238"/>
          </rPr>
          <t xml:space="preserve">Steel sheet thickness:
</t>
        </r>
        <r>
          <rPr>
            <sz val="9"/>
            <color indexed="81"/>
            <rFont val="Tahoma"/>
            <family val="2"/>
            <charset val="238"/>
          </rPr>
          <t>0,45
0,50
0,55
0,60
0,63
0,65
0,675
0,70
0,75
0,80</t>
        </r>
      </text>
    </comment>
    <comment ref="K23" authorId="0" shapeId="0" xr:uid="{A2650675-9302-41D0-AD7E-3D8113F6C99C}">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M23" authorId="0" shapeId="0" xr:uid="{EBF6001B-3B05-4E4C-8D90-BE66A0C22E6D}">
      <text>
        <r>
          <rPr>
            <b/>
            <sz val="9"/>
            <color indexed="81"/>
            <rFont val="Tahoma"/>
            <family val="2"/>
            <charset val="238"/>
          </rPr>
          <t>Profile type side A (external face):</t>
        </r>
        <r>
          <rPr>
            <sz val="9"/>
            <color indexed="81"/>
            <rFont val="Tahoma"/>
            <family val="2"/>
            <charset val="238"/>
          </rPr>
          <t xml:space="preserve">
Trapezoid</t>
        </r>
      </text>
    </comment>
    <comment ref="N23" authorId="0" shapeId="0" xr:uid="{81730539-6329-474B-9B2C-E56758922831}">
      <text>
        <r>
          <rPr>
            <b/>
            <sz val="9"/>
            <color indexed="81"/>
            <rFont val="Tahoma"/>
            <family val="2"/>
            <charset val="238"/>
          </rPr>
          <t xml:space="preserve">Steel sheet thickness:
</t>
        </r>
        <r>
          <rPr>
            <sz val="9"/>
            <color indexed="81"/>
            <rFont val="Tahoma"/>
            <family val="2"/>
            <charset val="238"/>
          </rPr>
          <t>0,45
0,50
0,55
0,60
0,63
0,65
0,675
0,70
0,75
0,80</t>
        </r>
      </text>
    </comment>
    <comment ref="O23" authorId="0" shapeId="0" xr:uid="{FC572563-28C4-4D6B-A0FE-1D4BDCA9D783}">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Q23" authorId="0" shapeId="0" xr:uid="{4A4C68F2-A0CE-4A4D-B52A-7CA6A1832EAA}">
      <text>
        <r>
          <rPr>
            <b/>
            <sz val="9"/>
            <color indexed="81"/>
            <rFont val="Tahoma"/>
            <family val="2"/>
            <charset val="238"/>
          </rPr>
          <t xml:space="preserve">Profile type side B (internal):
</t>
        </r>
        <r>
          <rPr>
            <sz val="9"/>
            <color indexed="81"/>
            <rFont val="Tahoma"/>
            <family val="2"/>
            <charset val="238"/>
          </rPr>
          <t>S
V
G
M2</t>
        </r>
      </text>
    </comment>
    <comment ref="S23" authorId="0" shapeId="0" xr:uid="{ABCC077A-C9B4-41DD-A835-88987535C82F}">
      <text>
        <r>
          <rPr>
            <b/>
            <sz val="9"/>
            <color indexed="81"/>
            <rFont val="Tahoma"/>
            <family val="2"/>
            <charset val="238"/>
          </rPr>
          <t>Automatically calculated</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<sst xmlns="http://schemas.openxmlformats.org/spreadsheetml/2006/main" count="143" uniqueCount="92">
  <si>
    <t>Total [m2]</t>
  </si>
  <si>
    <t>P01</t>
  </si>
  <si>
    <t>Trimoterm Technical Specification</t>
  </si>
  <si>
    <t>Trimoterm Fireproof Panels Brochure</t>
  </si>
  <si>
    <t>Facade/Phase</t>
  </si>
  <si>
    <t>Core type</t>
  </si>
  <si>
    <t>Note</t>
  </si>
  <si>
    <t>Module
M [mm]</t>
  </si>
  <si>
    <t>Length
L [mm]</t>
  </si>
  <si>
    <t>Power T</t>
  </si>
  <si>
    <t>Panel type</t>
  </si>
  <si>
    <t>Sample data, please delete</t>
  </si>
  <si>
    <t>Position</t>
  </si>
  <si>
    <t>Axis-1/Phase-1</t>
  </si>
  <si>
    <t>Thickness
T [mm]</t>
  </si>
  <si>
    <t>Quantity
Q [pcs]</t>
  </si>
  <si>
    <t>Building/Unit:</t>
  </si>
  <si>
    <t>Date:</t>
  </si>
  <si>
    <t>Reference documents:</t>
  </si>
  <si>
    <t>Customer Name:</t>
  </si>
  <si>
    <t>Project Name:</t>
  </si>
  <si>
    <t>Panel dimensions</t>
  </si>
  <si>
    <t>Panel data</t>
  </si>
  <si>
    <t>Quantity</t>
  </si>
  <si>
    <t>Revision:</t>
  </si>
  <si>
    <t>Customer Order No:</t>
  </si>
  <si>
    <t>Trimo Order No:</t>
  </si>
  <si>
    <t>Cutting List No.:</t>
  </si>
  <si>
    <t>Reference documents</t>
  </si>
  <si>
    <t>Packaging transport and storage for Trimo products</t>
  </si>
  <si>
    <t>Input required.</t>
  </si>
  <si>
    <t>Enter value</t>
  </si>
  <si>
    <t>Value OK</t>
  </si>
  <si>
    <t>Within limits, see comment.</t>
  </si>
  <si>
    <t>Value not OK.</t>
  </si>
  <si>
    <t>Within limits.</t>
  </si>
  <si>
    <t>Out of limits/combo, change value(s).</t>
  </si>
  <si>
    <t>Calculated value, do not change.</t>
  </si>
  <si>
    <t>S</t>
  </si>
  <si>
    <t>RAL 1234</t>
  </si>
  <si>
    <t>Project Ref:</t>
  </si>
  <si>
    <t>then formatted using excel "data validations" and "conditional formatting" tools.</t>
  </si>
  <si>
    <t>How to enter and copy data?</t>
  </si>
  <si>
    <r>
      <t xml:space="preserve">Values entered in the cells are </t>
    </r>
    <r>
      <rPr>
        <b/>
        <sz val="11"/>
        <color theme="1"/>
        <rFont val="Arial"/>
        <family val="2"/>
        <charset val="238"/>
        <scheme val="minor"/>
      </rPr>
      <t>automatically validated</t>
    </r>
    <r>
      <rPr>
        <sz val="11"/>
        <color theme="1"/>
        <rFont val="Arial"/>
        <family val="2"/>
        <charset val="238"/>
        <scheme val="minor"/>
      </rPr>
      <t xml:space="preserve"> against production limits and then formatted.</t>
    </r>
  </si>
  <si>
    <r>
      <t xml:space="preserve">To copy data (within same sheet or between sheets), it is </t>
    </r>
    <r>
      <rPr>
        <b/>
        <sz val="11"/>
        <color theme="1"/>
        <rFont val="Arial"/>
        <family val="2"/>
        <charset val="238"/>
        <scheme val="minor"/>
      </rPr>
      <t>important</t>
    </r>
    <r>
      <rPr>
        <sz val="11"/>
        <color theme="1"/>
        <rFont val="Arial"/>
        <family val="2"/>
        <charset val="238"/>
        <scheme val="minor"/>
      </rPr>
      <t xml:space="preserve"> to use</t>
    </r>
    <r>
      <rPr>
        <b/>
        <sz val="11"/>
        <color theme="1"/>
        <rFont val="Arial"/>
        <family val="2"/>
        <charset val="238"/>
        <scheme val="minor"/>
      </rPr>
      <t xml:space="preserve"> "Copy"</t>
    </r>
    <r>
      <rPr>
        <sz val="11"/>
        <color theme="1"/>
        <rFont val="Arial"/>
        <family val="2"/>
        <charset val="238"/>
        <scheme val="minor"/>
      </rPr>
      <t xml:space="preserve"> and </t>
    </r>
    <r>
      <rPr>
        <b/>
        <sz val="11"/>
        <color theme="1"/>
        <rFont val="Arial"/>
        <family val="2"/>
        <charset val="238"/>
        <scheme val="minor"/>
      </rPr>
      <t>"Paste &gt; Values"</t>
    </r>
  </si>
  <si>
    <t>to keep all validations and conditional formatting in the cell(s) where you paste (see instructions).</t>
  </si>
  <si>
    <t>SNV</t>
  </si>
  <si>
    <t>Steel sheet side A (external face)</t>
  </si>
  <si>
    <t>Steel sheet side B (internal face)</t>
  </si>
  <si>
    <t>Thickness 
(side A) [mm]</t>
  </si>
  <si>
    <t>Coating type 
(side A)</t>
  </si>
  <si>
    <t>Colour 
(side A)</t>
  </si>
  <si>
    <t>Profile type 
(side A)</t>
  </si>
  <si>
    <t>Thickness 
(side B) [mm]</t>
  </si>
  <si>
    <t>Coating type 
(side B)</t>
  </si>
  <si>
    <t>Colour 
(side B)</t>
  </si>
  <si>
    <t>Profile type 
(side B)</t>
  </si>
  <si>
    <t>SP 25</t>
  </si>
  <si>
    <t>Trapezoid</t>
  </si>
  <si>
    <t>Disclaimer</t>
  </si>
  <si>
    <t>Version</t>
  </si>
  <si>
    <t>What is new</t>
  </si>
  <si>
    <t>Date</t>
  </si>
  <si>
    <t>1.0</t>
  </si>
  <si>
    <t>User Guide</t>
  </si>
  <si>
    <t>Horizontal Façade System Trimoterm FTV</t>
  </si>
  <si>
    <r>
      <t>Values entered in the cells are</t>
    </r>
    <r>
      <rPr>
        <b/>
        <i/>
        <sz val="11"/>
        <color theme="1" tint="0.499984740745262"/>
        <rFont val="Arial"/>
        <family val="2"/>
        <charset val="238"/>
        <scheme val="minor"/>
      </rPr>
      <t xml:space="preserve"> automatically validated</t>
    </r>
    <r>
      <rPr>
        <i/>
        <sz val="11"/>
        <color theme="1" tint="0.499984740745262"/>
        <rFont val="Arial"/>
        <family val="2"/>
        <charset val="238"/>
        <scheme val="minor"/>
      </rPr>
      <t xml:space="preserve"> against production limits and</t>
    </r>
  </si>
  <si>
    <t>The main and only purpose of this document is to provide cutting list table with integrated restrictions to external designers. Trimo Group holds full copyrights on the information and details provided in this document. Professional care has been taken to ensure that information/details are accurate, correct, completed and not misleading, however Trimo, including its subsidiaries, does not accept responsibility or liability for errors or information, which is found to be misleading. Information/details in this document are for general purposes only. Use of it is on your own initiative and responsibility for compliance with local laws. In no event, will Trimo be liable for any loss or damage including without limitation, indirect or consequential loss or damage, or any loss or damage whatsoever arising from loss profits arising out of or in connection with the use of this document. Any equation modification of this document or instuction text is stricty prohibited. All information issued by Trimo Group is subject to continuous development and information/details contained in this document are current at date of issue. It is user`s responsibility to obtain most up-to-date information from Trimo when information/details are used for any specific project. The last version of the document is available on www.trimo-group.com. Latest version of published document in English language prevails over other translated language documents.</t>
  </si>
  <si>
    <t>Inclined Roof System Trimoterm SNV</t>
  </si>
  <si>
    <t>Release</t>
  </si>
  <si>
    <t>Cutting list for</t>
  </si>
  <si>
    <t>SNV roof panel</t>
  </si>
  <si>
    <t>pcs</t>
  </si>
  <si>
    <t>Accessories for SNV installation:</t>
  </si>
  <si>
    <t>Total
Q×L×M [m2]</t>
  </si>
  <si>
    <t>SNV Saddle washers</t>
  </si>
  <si>
    <t>Covering flashing - positive</t>
  </si>
  <si>
    <t>Covering flashing - negative</t>
  </si>
  <si>
    <t>(30007654)</t>
  </si>
  <si>
    <t>(30007657)</t>
  </si>
  <si>
    <t>Profile filler SNV 1000 PE - positive</t>
  </si>
  <si>
    <t>Profile filler SNV 1000 PE - negative</t>
  </si>
  <si>
    <t>colour</t>
  </si>
  <si>
    <t>colour dependent</t>
  </si>
  <si>
    <t>None</t>
  </si>
  <si>
    <r>
      <t>Document ID:</t>
    </r>
    <r>
      <rPr>
        <b/>
        <sz val="8"/>
        <color theme="1" tint="0.499984740745262"/>
        <rFont val="Arial"/>
        <family val="2"/>
        <charset val="238"/>
        <scheme val="minor"/>
      </rPr>
      <t xml:space="preserve"> TID10DT112EN</t>
    </r>
  </si>
  <si>
    <t>Cutback</t>
  </si>
  <si>
    <t>1.1</t>
  </si>
  <si>
    <t>The term "dripping edge" has been replaced by "cutback".</t>
  </si>
  <si>
    <t>The panel length definition is displayed.</t>
  </si>
  <si>
    <t>1.2</t>
  </si>
  <si>
    <t>Limits for making Cutback were setup. (under 2,0m - nothing; 2-4m - cut only; 4 and above - cutback)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</si>
</sst>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0"/>
  </numFmts>
  <fonts count="26" x14ac:knownFonts="1">
    <font>
      <sz val="11"/>
      <color theme="1"/>
      <name val="Arial"/>
      <family val="2"/>
      <charset val="238"/>
      <scheme val="minor"/>
    </font>
    <font>
      <sz val="11"/>
      <color theme="1"/>
      <name val="Arial"/>
      <family val="2"/>
      <charset val="238"/>
      <scheme val="minor"/>
    </font>
    <font>
      <b/>
      <sz val="11"/>
      <color theme="1"/>
      <name val="Arial"/>
      <family val="2"/>
      <charset val="238"/>
      <scheme val="minor"/>
    </font>
    <font>
      <sz val="11"/>
      <name val="Arial"/>
      <family val="2"/>
      <charset val="238"/>
      <scheme val="minor"/>
    </font>
    <font>
      <sz val="8"/>
      <name val="Arial"/>
      <family val="2"/>
      <charset val="238"/>
      <scheme val="minor"/>
    </font>
    <font>
      <sz val="10"/>
      <name val="Arial"/>
      <family val="2"/>
    </font>
    <font>
      <u/>
      <sz val="11"/>
      <color theme="10"/>
      <name val="Arial"/>
      <family val="2"/>
      <charset val="238"/>
      <scheme val="minor"/>
    </font>
    <font>
      <b/>
      <sz val="12"/>
      <color theme="1"/>
      <name val="Arial"/>
      <family val="2"/>
      <charset val="238"/>
      <scheme val="minor"/>
    </font>
    <font>
      <sz val="9"/>
      <color indexed="81"/>
      <name val="Tahoma"/>
      <family val="2"/>
      <charset val="238"/>
    </font>
    <font>
      <b/>
      <sz val="9"/>
      <color indexed="81"/>
      <name val="Tahoma"/>
      <family val="2"/>
      <charset val="238"/>
    </font>
    <font>
      <sz val="10"/>
      <color theme="1"/>
      <name val="Arial"/>
      <family val="2"/>
      <charset val="238"/>
      <scheme val="minor"/>
    </font>
    <font>
      <strike/>
      <sz val="11"/>
      <color theme="1"/>
      <name val="Arial"/>
      <family val="2"/>
      <charset val="238"/>
      <scheme val="minor"/>
    </font>
    <font>
      <strike/>
      <sz val="11"/>
      <name val="Arial"/>
      <family val="2"/>
      <charset val="238"/>
      <scheme val="minor"/>
    </font>
    <font>
      <b/>
      <sz val="11"/>
      <color rgb="FF000000"/>
      <name val="Arial"/>
      <family val="2"/>
      <charset val="238"/>
      <scheme val="minor"/>
    </font>
    <font>
      <sz val="9"/>
      <color theme="1" tint="0.499984740745262"/>
      <name val="Arial"/>
      <family val="2"/>
      <charset val="238"/>
      <scheme val="minor"/>
    </font>
    <font>
      <sz val="20"/>
      <color theme="1"/>
      <name val="Aptos"/>
      <family val="2"/>
    </font>
    <font>
      <i/>
      <sz val="9"/>
      <color theme="1" tint="0.499984740745262"/>
      <name val="Arial"/>
      <family val="2"/>
      <charset val="238"/>
      <scheme val="minor"/>
    </font>
    <font>
      <sz val="8"/>
      <color theme="1" tint="0.499984740745262"/>
      <name val="Arial"/>
      <family val="2"/>
      <charset val="238"/>
      <scheme val="minor"/>
    </font>
    <font>
      <b/>
      <sz val="8"/>
      <color theme="1" tint="0.499984740745262"/>
      <name val="Arial"/>
      <family val="2"/>
      <charset val="238"/>
      <scheme val="minor"/>
    </font>
    <font>
      <b/>
      <sz val="12"/>
      <color theme="1"/>
      <name val="Aptos"/>
      <family val="2"/>
    </font>
    <font>
      <i/>
      <sz val="11"/>
      <color theme="1" tint="0.499984740745262"/>
      <name val="Arial"/>
      <family val="2"/>
      <charset val="238"/>
      <scheme val="minor"/>
    </font>
    <font>
      <b/>
      <i/>
      <sz val="11"/>
      <color theme="1" tint="0.499984740745262"/>
      <name val="Arial"/>
      <family val="2"/>
      <charset val="238"/>
      <scheme val="minor"/>
    </font>
    <font>
      <sz val="11"/>
      <color theme="1"/>
      <name val="Aptos Light"/>
      <family val="2"/>
    </font>
    <font>
      <sz val="11"/>
      <color theme="1"/>
      <name val="Aptos"/>
      <family val="2"/>
    </font>
    <font>
      <b/>
      <sz val="12"/>
      <color theme="1" tint="4.9989318521683403E-2"/>
      <name val="Aptos"/>
      <family val="2"/>
    </font>
    <font>
      <i/>
      <sz val="11"/>
      <color theme="1"/>
      <name val="Arial"/>
      <family val="2"/>
      <charset val="238"/>
      <scheme val="minor"/>
    </font>
  </fonts>
  <fills count="8">
    <fill>
      <patternFill patternType="none"/>
    </fill>
    <fill>
      <patternFill patternType="gray125"/>
    </fill>
    <fill>
      <patternFill patternType="solid">
        <fgColor theme="7" tint="0.79998168889431442"/>
        <bgColor indexed="64"/>
      </patternFill>
    </fill>
    <fill>
      <patternFill patternType="solid">
        <fgColor theme="6"/>
        <bgColor indexed="64"/>
      </patternFill>
    </fill>
    <fill>
      <patternFill patternType="solid">
        <fgColor theme="2"/>
        <bgColor indexed="64"/>
      </patternFill>
    </fill>
    <fill>
      <patternFill patternType="solid">
        <fgColor rgb="FFFFCCCC"/>
        <bgColor indexed="64"/>
      </patternFill>
    </fill>
    <fill>
      <patternFill patternType="solid">
        <fgColor theme="0" tint="-4.9989318521683403E-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5">
    <xf numFmtId="0" fontId="0" fillId="0" borderId="0"/>
    <xf numFmtId="0" fontId="5" fillId="0" borderId="0"/>
    <xf numFmtId="44" fontId="1" fillId="0" borderId="0" applyFont="0" applyFill="0" applyBorder="0" applyAlignment="0" applyProtection="0"/>
    <xf numFmtId="0" fontId="6" fillId="0" borderId="0" applyNumberFormat="0" applyFill="0" applyBorder="0" applyAlignment="0" applyProtection="0"/>
    <xf numFmtId="44" fontId="1" fillId="0" borderId="0" applyFont="0" applyFill="0" applyBorder="0" applyAlignment="0" applyProtection="0"/>
  </cellStyleXfs>
  <cellXfs count="83">
    <xf numFmtId="0" fontId="0" fillId="0" borderId="0" xfId="0"/>
    <xf numFmtId="0" fontId="2" fillId="0" borderId="0" xfId="0" applyFont="1"/>
    <xf numFmtId="164" fontId="2" fillId="0" borderId="0" xfId="0" applyNumberFormat="1" applyFont="1"/>
    <xf numFmtId="0" fontId="7" fillId="0" borderId="0" xfId="0" applyFont="1"/>
    <xf numFmtId="0" fontId="0" fillId="0" borderId="0" xfId="0" applyAlignment="1">
      <alignment horizontal="right"/>
    </xf>
    <xf numFmtId="0" fontId="0" fillId="2" borderId="0" xfId="0" applyFill="1"/>
    <xf numFmtId="0" fontId="0" fillId="0" borderId="1" xfId="0" applyBorder="1"/>
    <xf numFmtId="164" fontId="0" fillId="0" borderId="0" xfId="0" applyNumberFormat="1"/>
    <xf numFmtId="0" fontId="2" fillId="0" borderId="1" xfId="0" applyFont="1" applyBorder="1"/>
    <xf numFmtId="0" fontId="0" fillId="4" borderId="1" xfId="0" applyFill="1" applyBorder="1" applyAlignment="1" applyProtection="1">
      <alignment horizontal="center"/>
      <protection locked="0"/>
    </xf>
    <xf numFmtId="0" fontId="3" fillId="4" borderId="1" xfId="0" applyFont="1" applyFill="1" applyBorder="1" applyAlignment="1" applyProtection="1">
      <alignment horizontal="center"/>
      <protection locked="0"/>
    </xf>
    <xf numFmtId="1" fontId="0" fillId="4" borderId="1" xfId="0" applyNumberFormat="1" applyFill="1" applyBorder="1" applyAlignment="1" applyProtection="1">
      <alignment horizontal="center"/>
      <protection locked="0"/>
    </xf>
    <xf numFmtId="0" fontId="0" fillId="4" borderId="1" xfId="0" applyFill="1" applyBorder="1" applyProtection="1">
      <protection locked="0"/>
    </xf>
    <xf numFmtId="0" fontId="0" fillId="3" borderId="0" xfId="0" applyFill="1"/>
    <xf numFmtId="0" fontId="0" fillId="4" borderId="0" xfId="0" applyFill="1"/>
    <xf numFmtId="0" fontId="0" fillId="5" borderId="0" xfId="0" applyFill="1"/>
    <xf numFmtId="0" fontId="10" fillId="0" borderId="0" xfId="0" applyFont="1"/>
    <xf numFmtId="0" fontId="0" fillId="0" borderId="0" xfId="0" applyAlignment="1">
      <alignment horizontal="center"/>
    </xf>
    <xf numFmtId="2" fontId="0" fillId="4" borderId="1" xfId="0" applyNumberFormat="1" applyFill="1" applyBorder="1" applyAlignment="1" applyProtection="1">
      <alignment horizontal="center"/>
      <protection locked="0"/>
    </xf>
    <xf numFmtId="0" fontId="0" fillId="4" borderId="1" xfId="0" applyFill="1" applyBorder="1"/>
    <xf numFmtId="0" fontId="0" fillId="3" borderId="1" xfId="0" applyFill="1" applyBorder="1"/>
    <xf numFmtId="0" fontId="0" fillId="2" borderId="1" xfId="0" applyFill="1" applyBorder="1"/>
    <xf numFmtId="0" fontId="0" fillId="5" borderId="1" xfId="0" applyFill="1" applyBorder="1"/>
    <xf numFmtId="0" fontId="13" fillId="0" borderId="0" xfId="0" applyFont="1"/>
    <xf numFmtId="0" fontId="6" fillId="0" borderId="0" xfId="3" applyProtection="1">
      <protection locked="0"/>
    </xf>
    <xf numFmtId="0" fontId="0" fillId="0" borderId="0" xfId="0" applyProtection="1">
      <protection locked="0"/>
    </xf>
    <xf numFmtId="0" fontId="19" fillId="0" borderId="0" xfId="0" applyFont="1"/>
    <xf numFmtId="0" fontId="20" fillId="0" borderId="0" xfId="0" applyFont="1"/>
    <xf numFmtId="0" fontId="22" fillId="4" borderId="2" xfId="0" applyFont="1" applyFill="1" applyBorder="1" applyProtection="1">
      <protection locked="0"/>
    </xf>
    <xf numFmtId="0" fontId="22" fillId="4" borderId="3" xfId="0" applyFont="1" applyFill="1" applyBorder="1" applyProtection="1">
      <protection hidden="1"/>
    </xf>
    <xf numFmtId="0" fontId="23" fillId="0" borderId="0" xfId="0" applyFont="1"/>
    <xf numFmtId="0" fontId="23" fillId="0" borderId="0" xfId="0" applyFont="1" applyAlignment="1">
      <alignment horizontal="center"/>
    </xf>
    <xf numFmtId="14" fontId="23" fillId="0" borderId="0" xfId="0" applyNumberFormat="1" applyFont="1" applyAlignment="1">
      <alignment horizontal="center"/>
    </xf>
    <xf numFmtId="0" fontId="23" fillId="0" borderId="0" xfId="0" quotePrefix="1" applyFont="1"/>
    <xf numFmtId="0" fontId="24" fillId="0" borderId="0" xfId="0" applyFont="1" applyProtection="1">
      <protection hidden="1"/>
    </xf>
    <xf numFmtId="0" fontId="15" fillId="0" borderId="0" xfId="0" applyFont="1" applyProtection="1">
      <protection hidden="1"/>
    </xf>
    <xf numFmtId="0" fontId="0" fillId="4" borderId="3" xfId="0" applyFill="1" applyBorder="1" applyAlignment="1" applyProtection="1">
      <alignment horizontal="center"/>
      <protection locked="0"/>
    </xf>
    <xf numFmtId="164" fontId="0" fillId="3" borderId="2" xfId="0" applyNumberFormat="1" applyFill="1" applyBorder="1" applyProtection="1">
      <protection locked="0"/>
    </xf>
    <xf numFmtId="0" fontId="11" fillId="4" borderId="8" xfId="0" applyFont="1" applyFill="1" applyBorder="1" applyAlignment="1" applyProtection="1">
      <alignment horizontal="center"/>
      <protection locked="0"/>
    </xf>
    <xf numFmtId="0" fontId="11" fillId="4" borderId="9" xfId="0" applyFont="1" applyFill="1" applyBorder="1" applyAlignment="1" applyProtection="1">
      <alignment horizontal="center"/>
      <protection locked="0"/>
    </xf>
    <xf numFmtId="0" fontId="12" fillId="4" borderId="9" xfId="0" applyFont="1" applyFill="1" applyBorder="1" applyAlignment="1" applyProtection="1">
      <alignment horizontal="center"/>
      <protection locked="0"/>
    </xf>
    <xf numFmtId="1" fontId="11" fillId="4" borderId="9" xfId="0" applyNumberFormat="1" applyFont="1" applyFill="1" applyBorder="1" applyAlignment="1" applyProtection="1">
      <alignment horizontal="center"/>
      <protection locked="0"/>
    </xf>
    <xf numFmtId="2" fontId="11" fillId="4" borderId="9" xfId="0" applyNumberFormat="1" applyFont="1" applyFill="1" applyBorder="1" applyAlignment="1" applyProtection="1">
      <alignment horizontal="center"/>
      <protection locked="0"/>
    </xf>
    <xf numFmtId="0" fontId="11" fillId="4" borderId="9" xfId="0" applyFont="1" applyFill="1" applyBorder="1" applyProtection="1">
      <protection locked="0"/>
    </xf>
    <xf numFmtId="164" fontId="11" fillId="3" borderId="10" xfId="0" applyNumberFormat="1" applyFont="1" applyFill="1" applyBorder="1" applyProtection="1">
      <protection locked="0"/>
    </xf>
    <xf numFmtId="0" fontId="0" fillId="4" borderId="8" xfId="0" applyFill="1" applyBorder="1" applyAlignment="1" applyProtection="1">
      <alignment horizontal="center"/>
      <protection locked="0"/>
    </xf>
    <xf numFmtId="0" fontId="0" fillId="4" borderId="9" xfId="0"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164" fontId="0" fillId="3" borderId="10" xfId="0" applyNumberFormat="1" applyFill="1" applyBorder="1" applyProtection="1">
      <protection locked="0"/>
    </xf>
    <xf numFmtId="0" fontId="0" fillId="4" borderId="9" xfId="0" applyFill="1" applyBorder="1" applyAlignment="1" applyProtection="1">
      <alignment horizontal="right"/>
      <protection locked="0"/>
    </xf>
    <xf numFmtId="0" fontId="13" fillId="0" borderId="0" xfId="0" applyFont="1" applyProtection="1">
      <protection locked="0"/>
    </xf>
    <xf numFmtId="0" fontId="0" fillId="0" borderId="0" xfId="0" applyAlignment="1" applyProtection="1">
      <alignment horizontal="center"/>
      <protection locked="0"/>
    </xf>
    <xf numFmtId="0" fontId="0" fillId="7" borderId="1" xfId="0" applyFill="1" applyBorder="1" applyProtection="1">
      <protection locked="0"/>
    </xf>
    <xf numFmtId="0" fontId="0" fillId="0" borderId="1" xfId="0" applyBorder="1" applyProtection="1">
      <protection locked="0"/>
    </xf>
    <xf numFmtId="0" fontId="14" fillId="0" borderId="1" xfId="0" applyFont="1" applyBorder="1" applyProtection="1">
      <protection locked="0"/>
    </xf>
    <xf numFmtId="0" fontId="0" fillId="6" borderId="0" xfId="0" applyFill="1" applyProtection="1">
      <protection hidden="1"/>
    </xf>
    <xf numFmtId="0" fontId="3" fillId="6" borderId="0" xfId="0" applyFont="1" applyFill="1" applyProtection="1">
      <protection hidden="1"/>
    </xf>
    <xf numFmtId="0" fontId="16" fillId="6" borderId="0" xfId="0" quotePrefix="1" applyFont="1" applyFill="1" applyAlignment="1" applyProtection="1">
      <alignment horizontal="right"/>
      <protection hidden="1"/>
    </xf>
    <xf numFmtId="0" fontId="25" fillId="6" borderId="0" xfId="0" applyFont="1" applyFill="1" applyProtection="1">
      <protection hidden="1"/>
    </xf>
    <xf numFmtId="0" fontId="0" fillId="6" borderId="0" xfId="0" applyFill="1" applyAlignment="1" applyProtection="1">
      <alignment horizontal="center"/>
      <protection hidden="1"/>
    </xf>
    <xf numFmtId="0" fontId="14" fillId="6" borderId="0" xfId="0" applyFont="1" applyFill="1" applyProtection="1">
      <protection hidden="1"/>
    </xf>
    <xf numFmtId="0" fontId="0" fillId="0" borderId="0" xfId="0" applyProtection="1">
      <protection hidden="1"/>
    </xf>
    <xf numFmtId="0" fontId="2" fillId="0" borderId="0" xfId="0" applyFont="1" applyProtection="1">
      <protection hidden="1"/>
    </xf>
    <xf numFmtId="0" fontId="7" fillId="0" borderId="0" xfId="0" applyFont="1" applyProtection="1">
      <protection hidden="1"/>
    </xf>
    <xf numFmtId="49" fontId="16" fillId="0" borderId="0" xfId="0" applyNumberFormat="1" applyFont="1" applyAlignment="1" applyProtection="1">
      <alignment horizontal="right" vertical="top"/>
      <protection hidden="1"/>
    </xf>
    <xf numFmtId="0" fontId="16" fillId="0" borderId="0" xfId="0" applyFont="1" applyAlignment="1" applyProtection="1">
      <alignment horizontal="left" vertical="top"/>
      <protection hidden="1"/>
    </xf>
    <xf numFmtId="0" fontId="17" fillId="0" borderId="0" xfId="0" applyFont="1" applyAlignment="1" applyProtection="1">
      <alignment vertical="top"/>
      <protection hidden="1"/>
    </xf>
    <xf numFmtId="0" fontId="0" fillId="0" borderId="1" xfId="0" applyBorder="1" applyProtection="1">
      <protection hidden="1"/>
    </xf>
    <xf numFmtId="0" fontId="20" fillId="6" borderId="1" xfId="0" applyFont="1" applyFill="1" applyBorder="1" applyAlignment="1" applyProtection="1">
      <alignment wrapText="1"/>
      <protection hidden="1"/>
    </xf>
    <xf numFmtId="0" fontId="2" fillId="3" borderId="5" xfId="0" applyFont="1" applyFill="1" applyBorder="1" applyAlignment="1" applyProtection="1">
      <alignment vertical="center" wrapText="1"/>
      <protection hidden="1"/>
    </xf>
    <xf numFmtId="0" fontId="2" fillId="3" borderId="6" xfId="0" applyFont="1" applyFill="1" applyBorder="1" applyAlignment="1" applyProtection="1">
      <alignment vertical="center" wrapText="1"/>
      <protection hidden="1"/>
    </xf>
    <xf numFmtId="0" fontId="2" fillId="3" borderId="7" xfId="0" applyFont="1" applyFill="1" applyBorder="1" applyAlignment="1" applyProtection="1">
      <alignment vertical="center" wrapText="1"/>
      <protection hidden="1"/>
    </xf>
    <xf numFmtId="0" fontId="14" fillId="0" borderId="0" xfId="0" applyFont="1" applyProtection="1">
      <protection hidden="1"/>
    </xf>
    <xf numFmtId="0" fontId="11" fillId="4" borderId="1" xfId="0" applyFont="1" applyFill="1" applyBorder="1" applyAlignment="1" applyProtection="1">
      <alignment horizontal="center"/>
      <protection locked="0"/>
    </xf>
    <xf numFmtId="16" fontId="23" fillId="0" borderId="0" xfId="0" quotePrefix="1" applyNumberFormat="1" applyFont="1"/>
    <xf numFmtId="0" fontId="10" fillId="0" borderId="0" xfId="0" applyFont="1" applyAlignment="1">
      <alignment vertical="top" wrapText="1"/>
    </xf>
    <xf numFmtId="0" fontId="20" fillId="6" borderId="1" xfId="0" applyFont="1" applyFill="1" applyBorder="1" applyProtection="1">
      <protection hidden="1"/>
    </xf>
    <xf numFmtId="0" fontId="20" fillId="6" borderId="2" xfId="0" applyFont="1" applyFill="1" applyBorder="1" applyAlignment="1" applyProtection="1">
      <alignment horizontal="left"/>
      <protection hidden="1"/>
    </xf>
    <xf numFmtId="0" fontId="20" fillId="6" borderId="4" xfId="0" applyFont="1" applyFill="1" applyBorder="1" applyAlignment="1" applyProtection="1">
      <alignment horizontal="left"/>
      <protection hidden="1"/>
    </xf>
    <xf numFmtId="0" fontId="20" fillId="6" borderId="3" xfId="0" applyFont="1" applyFill="1" applyBorder="1" applyAlignment="1" applyProtection="1">
      <alignment horizontal="left"/>
      <protection hidden="1"/>
    </xf>
    <xf numFmtId="0" fontId="20" fillId="6" borderId="2" xfId="0" applyFont="1" applyFill="1" applyBorder="1" applyAlignment="1" applyProtection="1">
      <alignment horizontal="center"/>
      <protection hidden="1"/>
    </xf>
    <xf numFmtId="0" fontId="20" fillId="6" borderId="4" xfId="0" applyFont="1" applyFill="1" applyBorder="1" applyAlignment="1" applyProtection="1">
      <alignment horizontal="center"/>
      <protection hidden="1"/>
    </xf>
    <xf numFmtId="0" fontId="20" fillId="6" borderId="3" xfId="0" applyFont="1" applyFill="1" applyBorder="1" applyAlignment="1" applyProtection="1">
      <alignment horizontal="center"/>
      <protection hidden="1"/>
    </xf>
  </cellXfs>
  <cellStyles count="5">
    <cellStyle name="Hyperlink" xfId="3" builtinId="8"/>
    <cellStyle name="Navadno 2" xfId="1" xr:uid="{72D3395D-0A2B-4FCF-8922-38190F5FEAFF}"/>
    <cellStyle name="Normal" xfId="0" builtinId="0"/>
    <cellStyle name="Valuta 2" xfId="2" xr:uid="{6B8BD843-5F8A-4D76-8274-2AFF45DEA726}"/>
    <cellStyle name="Valuta 2 2" xfId="4" xr:uid="{B00934D5-ADE5-4C4E-B7B1-22C9A16CA10D}"/>
  </cellStyles>
  <dxfs count="65">
    <dxf>
      <fill>
        <patternFill>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rgb="FFFFF2CC"/>
        </patternFill>
      </fill>
    </dxf>
    <dxf>
      <fill>
        <patternFill>
          <bgColor rgb="FFFFC7CE"/>
        </patternFill>
      </fill>
    </dxf>
    <dxf>
      <fill>
        <patternFill>
          <bgColor rgb="FFFFF2CC"/>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CCC"/>
        </patternFill>
      </fill>
    </dxf>
    <dxf>
      <fill>
        <patternFill>
          <bgColor theme="7" tint="0.79998168889431442"/>
        </patternFill>
      </fill>
    </dxf>
    <dxf>
      <fill>
        <patternFill>
          <bgColor rgb="FFFFC7CE"/>
        </patternFill>
      </fill>
    </dxf>
    <dxf>
      <fill>
        <patternFill patternType="none">
          <bgColor auto="1"/>
        </patternFill>
      </fill>
    </dxf>
    <dxf>
      <numFmt numFmtId="164" formatCode="0.000"/>
      <fill>
        <patternFill patternType="solid">
          <fgColor indexed="64"/>
          <bgColor theme="6"/>
        </patternFill>
      </fill>
      <border diagonalUp="0" diagonalDown="0" outline="0">
        <left style="thin">
          <color indexed="64"/>
        </left>
        <right/>
        <top style="thin">
          <color indexed="64"/>
        </top>
        <bottom/>
      </border>
      <protection locked="0" hidden="0"/>
    </dxf>
    <dxf>
      <numFmt numFmtId="164"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ill>
        <patternFill patternType="solid">
          <fgColor indexed="64"/>
          <bgColor theme="2"/>
        </patternFill>
      </fill>
      <alignment horizontal="center" vertical="bottom" textRotation="0" wrapText="0" indent="0" justifyLastLine="0" shrinkToFit="0" readingOrder="0"/>
      <protection locked="0" hidden="0"/>
    </dxf>
    <dxf>
      <border outline="0">
        <bottom style="thin">
          <color indexed="64"/>
        </bottom>
      </border>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s>
  <tableStyles count="0" defaultTableStyle="TableStyleMedium2" defaultPivotStyle="PivotStyleLight16"/>
  <colors>
    <mruColors>
      <color rgb="FFFFF2CC"/>
      <color rgb="FFFFC7CE"/>
      <color rgb="FF0563C1"/>
      <color rgb="FFFFCCCC"/>
      <color rgb="FF99CCFF"/>
      <color rgb="FFCCFFFF"/>
      <color rgb="FFCCECFF"/>
      <color rgb="FF0000FF"/>
      <color rgb="FF990000"/>
      <color rgb="FF9C000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gif"/></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7.png"/><Relationship Id="rId1" Type="http://schemas.openxmlformats.org/officeDocument/2006/relationships/image" Target="../media/image6.png"/><Relationship Id="rId6" Type="http://schemas.openxmlformats.org/officeDocument/2006/relationships/image" Target="../media/image9.png"/><Relationship Id="rId5" Type="http://schemas.openxmlformats.org/officeDocument/2006/relationships/image" Target="../media/image8.png"/><Relationship Id="rId4"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41</xdr:row>
      <xdr:rowOff>123825</xdr:rowOff>
    </xdr:from>
    <xdr:to>
      <xdr:col>9</xdr:col>
      <xdr:colOff>572500</xdr:colOff>
      <xdr:row>55</xdr:row>
      <xdr:rowOff>104774</xdr:rowOff>
    </xdr:to>
    <xdr:pic>
      <xdr:nvPicPr>
        <xdr:cNvPr id="3" name="Picture 2">
          <a:extLst>
            <a:ext uri="{FF2B5EF4-FFF2-40B4-BE49-F238E27FC236}">
              <a16:creationId xmlns:a16="http://schemas.microsoft.com/office/drawing/2014/main" id="{86F20C8C-103A-44C5-AF4C-2074AC555E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366" b="366"/>
        <a:stretch/>
      </xdr:blipFill>
      <xdr:spPr>
        <a:xfrm>
          <a:off x="0" y="7724775"/>
          <a:ext cx="8202025" cy="2514599"/>
        </a:xfrm>
        <a:prstGeom prst="rect">
          <a:avLst/>
        </a:prstGeom>
      </xdr:spPr>
    </xdr:pic>
    <xdr:clientData/>
  </xdr:twoCellAnchor>
  <xdr:twoCellAnchor editAs="oneCell">
    <xdr:from>
      <xdr:col>4</xdr:col>
      <xdr:colOff>633989</xdr:colOff>
      <xdr:row>5</xdr:row>
      <xdr:rowOff>19050</xdr:rowOff>
    </xdr:from>
    <xdr:to>
      <xdr:col>11</xdr:col>
      <xdr:colOff>14499</xdr:colOff>
      <xdr:row>40</xdr:row>
      <xdr:rowOff>104775</xdr:rowOff>
    </xdr:to>
    <xdr:pic>
      <xdr:nvPicPr>
        <xdr:cNvPr id="4" name="Picture 3">
          <a:extLst>
            <a:ext uri="{FF2B5EF4-FFF2-40B4-BE49-F238E27FC236}">
              <a16:creationId xmlns:a16="http://schemas.microsoft.com/office/drawing/2014/main" id="{62C42DF3-5489-48AD-9214-0E8C1D02894F}"/>
            </a:ext>
          </a:extLst>
        </xdr:cNvPr>
        <xdr:cNvPicPr>
          <a:picLocks noChangeAspect="1"/>
        </xdr:cNvPicPr>
      </xdr:nvPicPr>
      <xdr:blipFill rotWithShape="1">
        <a:blip xmlns:r="http://schemas.openxmlformats.org/officeDocument/2006/relationships" r:embed="rId2"/>
        <a:srcRect b="35745"/>
        <a:stretch/>
      </xdr:blipFill>
      <xdr:spPr>
        <a:xfrm>
          <a:off x="4586864" y="1104900"/>
          <a:ext cx="4304935" cy="6419850"/>
        </a:xfrm>
        <a:prstGeom prst="rect">
          <a:avLst/>
        </a:prstGeom>
      </xdr:spPr>
    </xdr:pic>
    <xdr:clientData/>
  </xdr:twoCellAnchor>
  <xdr:twoCellAnchor>
    <xdr:from>
      <xdr:col>11</xdr:col>
      <xdr:colOff>466725</xdr:colOff>
      <xdr:row>5</xdr:row>
      <xdr:rowOff>47623</xdr:rowOff>
    </xdr:from>
    <xdr:to>
      <xdr:col>19</xdr:col>
      <xdr:colOff>643869</xdr:colOff>
      <xdr:row>30</xdr:row>
      <xdr:rowOff>38099</xdr:rowOff>
    </xdr:to>
    <xdr:grpSp>
      <xdr:nvGrpSpPr>
        <xdr:cNvPr id="5" name="Group 4">
          <a:extLst>
            <a:ext uri="{FF2B5EF4-FFF2-40B4-BE49-F238E27FC236}">
              <a16:creationId xmlns:a16="http://schemas.microsoft.com/office/drawing/2014/main" id="{228DC3BE-FAA3-4B9E-BE30-B7D718EE02DE}"/>
            </a:ext>
          </a:extLst>
        </xdr:cNvPr>
        <xdr:cNvGrpSpPr/>
      </xdr:nvGrpSpPr>
      <xdr:grpSpPr>
        <a:xfrm>
          <a:off x="9467850" y="1133473"/>
          <a:ext cx="5663544" cy="4514851"/>
          <a:chOff x="11420475" y="1076323"/>
          <a:chExt cx="5663544" cy="4514851"/>
        </a:xfrm>
      </xdr:grpSpPr>
      <xdr:pic>
        <xdr:nvPicPr>
          <xdr:cNvPr id="6" name="Picture 5">
            <a:extLst>
              <a:ext uri="{FF2B5EF4-FFF2-40B4-BE49-F238E27FC236}">
                <a16:creationId xmlns:a16="http://schemas.microsoft.com/office/drawing/2014/main" id="{5BB36D84-4C84-CE17-5051-12E529FBC590}"/>
              </a:ext>
            </a:extLst>
          </xdr:cNvPr>
          <xdr:cNvPicPr>
            <a:picLocks noChangeAspect="1"/>
          </xdr:cNvPicPr>
        </xdr:nvPicPr>
        <xdr:blipFill rotWithShape="1">
          <a:blip xmlns:r="http://schemas.openxmlformats.org/officeDocument/2006/relationships" r:embed="rId2"/>
          <a:srcRect t="65091"/>
          <a:stretch/>
        </xdr:blipFill>
        <xdr:spPr>
          <a:xfrm>
            <a:off x="11511539" y="1076323"/>
            <a:ext cx="5572480" cy="4514851"/>
          </a:xfrm>
          <a:prstGeom prst="rect">
            <a:avLst/>
          </a:prstGeom>
        </xdr:spPr>
      </xdr:pic>
      <xdr:sp macro="" textlink="">
        <xdr:nvSpPr>
          <xdr:cNvPr id="7" name="Rectangle 6">
            <a:extLst>
              <a:ext uri="{FF2B5EF4-FFF2-40B4-BE49-F238E27FC236}">
                <a16:creationId xmlns:a16="http://schemas.microsoft.com/office/drawing/2014/main" id="{61D28DF8-D9F3-C606-91AE-1F5BE9BF9797}"/>
              </a:ext>
            </a:extLst>
          </xdr:cNvPr>
          <xdr:cNvSpPr/>
        </xdr:nvSpPr>
        <xdr:spPr>
          <a:xfrm>
            <a:off x="11420475" y="2924175"/>
            <a:ext cx="2305050" cy="1733550"/>
          </a:xfrm>
          <a:prstGeom prst="rect">
            <a:avLst/>
          </a:prstGeom>
          <a:noFill/>
          <a:ln w="28575" cap="flat" cmpd="sng"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2"/>
          </a:fontRef>
        </xdr:style>
        <xdr:txBody>
          <a:bodyPr vertOverflow="clip" horzOverflow="clip" rtlCol="0" anchor="t"/>
          <a:lstStyle/>
          <a:p>
            <a:pPr algn="l"/>
            <a:endParaRPr lang="sl-SI" sz="1100"/>
          </a:p>
        </xdr:txBody>
      </xdr:sp>
    </xdr:grpSp>
    <xdr:clientData/>
  </xdr:twoCellAnchor>
  <xdr:twoCellAnchor editAs="oneCell">
    <xdr:from>
      <xdr:col>0</xdr:col>
      <xdr:colOff>0</xdr:colOff>
      <xdr:row>0</xdr:row>
      <xdr:rowOff>0</xdr:rowOff>
    </xdr:from>
    <xdr:to>
      <xdr:col>1</xdr:col>
      <xdr:colOff>323850</xdr:colOff>
      <xdr:row>3</xdr:row>
      <xdr:rowOff>104194</xdr:rowOff>
    </xdr:to>
    <xdr:pic>
      <xdr:nvPicPr>
        <xdr:cNvPr id="8" name="Picture 7">
          <a:extLst>
            <a:ext uri="{FF2B5EF4-FFF2-40B4-BE49-F238E27FC236}">
              <a16:creationId xmlns:a16="http://schemas.microsoft.com/office/drawing/2014/main" id="{1D5CB9FE-CF7F-4647-9F37-17C2897E328F}"/>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twoCellAnchor editAs="oneCell">
    <xdr:from>
      <xdr:col>0</xdr:col>
      <xdr:colOff>0</xdr:colOff>
      <xdr:row>76</xdr:row>
      <xdr:rowOff>152400</xdr:rowOff>
    </xdr:from>
    <xdr:to>
      <xdr:col>13</xdr:col>
      <xdr:colOff>575227</xdr:colOff>
      <xdr:row>101</xdr:row>
      <xdr:rowOff>118772</xdr:rowOff>
    </xdr:to>
    <xdr:pic>
      <xdr:nvPicPr>
        <xdr:cNvPr id="9" name="Picture 8">
          <a:extLst>
            <a:ext uri="{FF2B5EF4-FFF2-40B4-BE49-F238E27FC236}">
              <a16:creationId xmlns:a16="http://schemas.microsoft.com/office/drawing/2014/main" id="{E5DCF7E6-4E13-4DE0-8222-4AB5AD6375A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17916525"/>
          <a:ext cx="10947952" cy="4490747"/>
        </a:xfrm>
        <a:prstGeom prst="rect">
          <a:avLst/>
        </a:prstGeom>
      </xdr:spPr>
    </xdr:pic>
    <xdr:clientData/>
  </xdr:twoCellAnchor>
  <xdr:twoCellAnchor editAs="oneCell">
    <xdr:from>
      <xdr:col>0</xdr:col>
      <xdr:colOff>0</xdr:colOff>
      <xdr:row>4</xdr:row>
      <xdr:rowOff>114299</xdr:rowOff>
    </xdr:from>
    <xdr:to>
      <xdr:col>3</xdr:col>
      <xdr:colOff>320841</xdr:colOff>
      <xdr:row>40</xdr:row>
      <xdr:rowOff>142874</xdr:rowOff>
    </xdr:to>
    <xdr:pic>
      <xdr:nvPicPr>
        <xdr:cNvPr id="12" name="Slika 28">
          <a:extLst>
            <a:ext uri="{FF2B5EF4-FFF2-40B4-BE49-F238E27FC236}">
              <a16:creationId xmlns:a16="http://schemas.microsoft.com/office/drawing/2014/main" id="{039C049A-4494-4619-B1C4-F123B0204F58}"/>
            </a:ext>
          </a:extLst>
        </xdr:cNvPr>
        <xdr:cNvPicPr>
          <a:picLocks noChangeAspect="1"/>
        </xdr:cNvPicPr>
      </xdr:nvPicPr>
      <xdr:blipFill rotWithShape="1">
        <a:blip xmlns:r="http://schemas.openxmlformats.org/officeDocument/2006/relationships" r:embed="rId5"/>
        <a:srcRect l="66738" t="8714" r="764" b="248"/>
        <a:stretch/>
      </xdr:blipFill>
      <xdr:spPr>
        <a:xfrm>
          <a:off x="0" y="1019174"/>
          <a:ext cx="3587916" cy="6543675"/>
        </a:xfrm>
        <a:prstGeom prst="rect">
          <a:avLst/>
        </a:prstGeom>
        <a:ln>
          <a:solidFill>
            <a:schemeClr val="bg2"/>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12</xdr:col>
      <xdr:colOff>583875</xdr:colOff>
      <xdr:row>10</xdr:row>
      <xdr:rowOff>76200</xdr:rowOff>
    </xdr:from>
    <xdr:to>
      <xdr:col>16</xdr:col>
      <xdr:colOff>117541</xdr:colOff>
      <xdr:row>17</xdr:row>
      <xdr:rowOff>31275</xdr:rowOff>
    </xdr:to>
    <xdr:pic>
      <xdr:nvPicPr>
        <xdr:cNvPr id="7" name="Picture 6">
          <a:extLst>
            <a:ext uri="{FF2B5EF4-FFF2-40B4-BE49-F238E27FC236}">
              <a16:creationId xmlns:a16="http://schemas.microsoft.com/office/drawing/2014/main" id="{F8B6DDD3-D119-4A16-85CA-F3CBDA5CF3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t="149" b="149"/>
        <a:stretch/>
      </xdr:blipFill>
      <xdr:spPr>
        <a:xfrm>
          <a:off x="11604300" y="2133600"/>
          <a:ext cx="3076966" cy="1260000"/>
        </a:xfrm>
        <a:prstGeom prst="rect">
          <a:avLst/>
        </a:prstGeom>
      </xdr:spPr>
    </xdr:pic>
    <xdr:clientData/>
  </xdr:twoCellAnchor>
  <xdr:twoCellAnchor editAs="oneCell">
    <xdr:from>
      <xdr:col>3</xdr:col>
      <xdr:colOff>276224</xdr:colOff>
      <xdr:row>3</xdr:row>
      <xdr:rowOff>19050</xdr:rowOff>
    </xdr:from>
    <xdr:to>
      <xdr:col>9</xdr:col>
      <xdr:colOff>934566</xdr:colOff>
      <xdr:row>17</xdr:row>
      <xdr:rowOff>76200</xdr:rowOff>
    </xdr:to>
    <xdr:pic>
      <xdr:nvPicPr>
        <xdr:cNvPr id="3" name="Picture 2">
          <a:extLst>
            <a:ext uri="{FF2B5EF4-FFF2-40B4-BE49-F238E27FC236}">
              <a16:creationId xmlns:a16="http://schemas.microsoft.com/office/drawing/2014/main" id="{BFFE3BC8-FCC6-472D-A6BC-C2268C195C9C}"/>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8882" b="698"/>
        <a:stretch/>
      </xdr:blipFill>
      <xdr:spPr>
        <a:xfrm>
          <a:off x="3543299" y="742950"/>
          <a:ext cx="5678017" cy="2686050"/>
        </a:xfrm>
        <a:prstGeom prst="rect">
          <a:avLst/>
        </a:prstGeom>
      </xdr:spPr>
    </xdr:pic>
    <xdr:clientData/>
  </xdr:twoCellAnchor>
  <xdr:twoCellAnchor editAs="oneCell">
    <xdr:from>
      <xdr:col>10</xdr:col>
      <xdr:colOff>1</xdr:colOff>
      <xdr:row>43</xdr:row>
      <xdr:rowOff>1</xdr:rowOff>
    </xdr:from>
    <xdr:to>
      <xdr:col>18</xdr:col>
      <xdr:colOff>213017</xdr:colOff>
      <xdr:row>56</xdr:row>
      <xdr:rowOff>117284</xdr:rowOff>
    </xdr:to>
    <xdr:pic>
      <xdr:nvPicPr>
        <xdr:cNvPr id="5" name="Picture 4">
          <a:extLst>
            <a:ext uri="{FF2B5EF4-FFF2-40B4-BE49-F238E27FC236}">
              <a16:creationId xmlns:a16="http://schemas.microsoft.com/office/drawing/2014/main" id="{A4E12934-3084-4685-8750-CAEACD1EB86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366" b="366"/>
        <a:stretch/>
      </xdr:blipFill>
      <xdr:spPr>
        <a:xfrm>
          <a:off x="9065560" y="6757148"/>
          <a:ext cx="8021835" cy="2460993"/>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4" name="Picture 3">
          <a:extLst>
            <a:ext uri="{FF2B5EF4-FFF2-40B4-BE49-F238E27FC236}">
              <a16:creationId xmlns:a16="http://schemas.microsoft.com/office/drawing/2014/main" id="{08989B57-4583-46C3-91F5-E52CDB1C8333}"/>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twoCellAnchor editAs="oneCell">
    <xdr:from>
      <xdr:col>15</xdr:col>
      <xdr:colOff>809624</xdr:colOff>
      <xdr:row>10</xdr:row>
      <xdr:rowOff>85726</xdr:rowOff>
    </xdr:from>
    <xdr:to>
      <xdr:col>18</xdr:col>
      <xdr:colOff>646236</xdr:colOff>
      <xdr:row>17</xdr:row>
      <xdr:rowOff>40801</xdr:rowOff>
    </xdr:to>
    <xdr:pic>
      <xdr:nvPicPr>
        <xdr:cNvPr id="2" name="Picture 1">
          <a:extLst>
            <a:ext uri="{FF2B5EF4-FFF2-40B4-BE49-F238E27FC236}">
              <a16:creationId xmlns:a16="http://schemas.microsoft.com/office/drawing/2014/main" id="{C343769D-0DFC-D086-2594-3E1E330807C4}"/>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l="173" r="173"/>
        <a:stretch/>
      </xdr:blipFill>
      <xdr:spPr>
        <a:xfrm>
          <a:off x="14563724" y="2143126"/>
          <a:ext cx="3151312" cy="1260000"/>
        </a:xfrm>
        <a:prstGeom prst="rect">
          <a:avLst/>
        </a:prstGeom>
      </xdr:spPr>
    </xdr:pic>
    <xdr:clientData/>
  </xdr:twoCellAnchor>
  <xdr:twoCellAnchor editAs="oneCell">
    <xdr:from>
      <xdr:col>10</xdr:col>
      <xdr:colOff>190500</xdr:colOff>
      <xdr:row>5</xdr:row>
      <xdr:rowOff>34550</xdr:rowOff>
    </xdr:from>
    <xdr:to>
      <xdr:col>12</xdr:col>
      <xdr:colOff>659938</xdr:colOff>
      <xdr:row>14</xdr:row>
      <xdr:rowOff>142875</xdr:rowOff>
    </xdr:to>
    <xdr:pic>
      <xdr:nvPicPr>
        <xdr:cNvPr id="6" name="Picture 5">
          <a:extLst>
            <a:ext uri="{FF2B5EF4-FFF2-40B4-BE49-F238E27FC236}">
              <a16:creationId xmlns:a16="http://schemas.microsoft.com/office/drawing/2014/main" id="{5EB9D645-6F5E-F61F-369C-FD63D9DB5F7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l="32" r="32"/>
        <a:stretch/>
      </xdr:blipFill>
      <xdr:spPr>
        <a:xfrm>
          <a:off x="9439275" y="1148975"/>
          <a:ext cx="2241088" cy="180377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E0F386-C177-4F67-9AE8-C6904EE6FB6F}" name="Table1" displayName="Table1" ref="A23:S34" totalsRowCount="1" headerRowDxfId="64" dataDxfId="62" headerRowBorderDxfId="63" tableBorderDxfId="61" totalsRowBorderDxfId="60">
  <autoFilter ref="A23:S33" xr:uid="{00E0F386-C177-4F67-9AE8-C6904EE6FB6F}">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xr3:uid="{95B7125C-7DBC-452D-9DFC-BD2BC908137F}" name="Facade/Phase" dataDxfId="59" totalsRowDxfId="58"/>
    <tableColumn id="2" xr3:uid="{8C327BDB-FA1F-4299-9033-A3EFE2DF37C4}" name="Position" dataDxfId="57" totalsRowDxfId="56"/>
    <tableColumn id="3" xr3:uid="{04004222-A792-461B-BFA5-3F21512144F3}" name="Quantity_x000a_Q [pcs]" dataDxfId="55" totalsRowDxfId="54"/>
    <tableColumn id="4" xr3:uid="{74A9DDF2-D9FB-47D2-AA15-C3B73DC42B60}" name="Length_x000a_L [mm]" dataDxfId="53" totalsRowDxfId="52"/>
    <tableColumn id="5" xr3:uid="{9323789D-4D4A-44BA-998F-4678C11A7A1F}" name="Thickness_x000a_T [mm]" dataDxfId="51" totalsRowDxfId="50"/>
    <tableColumn id="6" xr3:uid="{86256A33-7C49-49FF-85EE-6F03A1286FC1}" name="Module_x000a_M [mm]" dataDxfId="49" totalsRowDxfId="48"/>
    <tableColumn id="7" xr3:uid="{CE10198E-D5BD-4C4C-A5AB-14A088A60C26}" name="Panel type" dataDxfId="47" totalsRowDxfId="46"/>
    <tableColumn id="8" xr3:uid="{417EFE02-D2ED-4AA7-BEC8-13013599542D}" name="Core type" dataDxfId="45" totalsRowDxfId="44"/>
    <tableColumn id="19" xr3:uid="{76ABB92C-5E99-4AF5-B8B2-04F158176B4B}" name="Cutback" dataDxfId="43" totalsRowDxfId="42"/>
    <tableColumn id="9" xr3:uid="{C2CF1C83-6A5B-46B3-9C57-0E404C080881}" name="Thickness _x000a_(side A) [mm]" dataDxfId="41" totalsRowDxfId="40"/>
    <tableColumn id="10" xr3:uid="{1C1B25CF-9EF7-4067-AB2F-003D2EE86FF8}" name="Coating type _x000a_(side A)" dataDxfId="39" totalsRowDxfId="38"/>
    <tableColumn id="11" xr3:uid="{5BCEEBD5-21A7-4334-BF0B-05C47A08CBAF}" name="Colour _x000a_(side A)" dataDxfId="37" totalsRowDxfId="36"/>
    <tableColumn id="12" xr3:uid="{6367405E-C46C-4941-9FF7-1102C9090ACD}" name="Profile type _x000a_(side A)" dataDxfId="35" totalsRowDxfId="34"/>
    <tableColumn id="13" xr3:uid="{95B36585-FFF7-45BB-A735-1CCAAA62A6DB}" name="Thickness _x000a_(side B) [mm]" dataDxfId="33" totalsRowDxfId="32"/>
    <tableColumn id="14" xr3:uid="{AED31915-8030-470E-8796-6D9965E71AC2}" name="Coating type _x000a_(side B)" dataDxfId="31" totalsRowDxfId="30"/>
    <tableColumn id="15" xr3:uid="{3FF81582-DDC5-44AB-9E1D-7CD249C8CEA7}" name="Colour _x000a_(side B)" dataDxfId="29" totalsRowDxfId="28"/>
    <tableColumn id="16" xr3:uid="{5ECF9A18-F12C-4CE9-BFBF-3C3100573C48}" name="Profile type _x000a_(side B)" dataDxfId="27" totalsRowDxfId="26"/>
    <tableColumn id="17" xr3:uid="{05268488-CCF5-4BA4-A0C0-EFFF54ADCDCD}" name="Note" totalsRowLabel="Total [m2]" dataDxfId="25" totalsRowDxfId="24"/>
    <tableColumn id="18" xr3:uid="{BE389564-53EB-43D4-9FDD-9D9B1B0CE7E0}" name="Total_x000a_Q×L×M [m2]" totalsRowFunction="sum" dataDxfId="23" totalsRowDxfId="22">
      <calculatedColumnFormula>C24*D24/1000*F24/1000</calculatedColumnFormula>
    </tableColumn>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rimo-group.com/files/downloads/Horizontal%20Fa%C3%A7ade%20System%20Trimoterm%20FTV.pdf" TargetMode="External"/><Relationship Id="rId7" Type="http://schemas.openxmlformats.org/officeDocument/2006/relationships/drawing" Target="../drawings/drawing1.xm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printerSettings" Target="../printerSettings/printerSettings1.bin"/><Relationship Id="rId5" Type="http://schemas.openxmlformats.org/officeDocument/2006/relationships/hyperlink" Target="https://www.trimo-group.com/files/downloads/Inclined%20Roof%20System%20Trimoterm%20SNV.pdf" TargetMode="External"/><Relationship Id="rId4" Type="http://schemas.openxmlformats.org/officeDocument/2006/relationships/hyperlink" Target="https://www.trimo-group.com/files/downloads/Trimoterm%20Technical%20Specification.pdf" TargetMode="External"/></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www.trimo-group.com/files/downloads/Horizontal%20Fa%C3%A7ade%20System%20Trimoterm%20FTV.pdf" TargetMode="External"/><Relationship Id="rId7" Type="http://schemas.openxmlformats.org/officeDocument/2006/relationships/drawing" Target="../drawings/drawing2.xm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printerSettings" Target="../printerSettings/printerSettings2.bin"/><Relationship Id="rId5" Type="http://schemas.openxmlformats.org/officeDocument/2006/relationships/hyperlink" Target="https://www.trimo-group.com/files/downloads/Inclined%20Roof%20System%20Trimoterm%20SNV.pdf" TargetMode="External"/><Relationship Id="rId10" Type="http://schemas.openxmlformats.org/officeDocument/2006/relationships/comments" Target="../comments1.xml"/><Relationship Id="rId4" Type="http://schemas.openxmlformats.org/officeDocument/2006/relationships/hyperlink" Target="https://www.trimo-group.com/files/downloads/Trimoterm%20Technical%20Specification.pdf" TargetMode="External"/><Relationship Id="rId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F5062A-1D82-465D-89E5-60C2865836B9}">
  <dimension ref="A1:M106"/>
  <sheetViews>
    <sheetView showGridLines="0" tabSelected="1" zoomScaleNormal="100" zoomScaleSheetLayoutView="85" workbookViewId="0">
      <selection activeCell="G2" sqref="G2"/>
    </sheetView>
  </sheetViews>
  <sheetFormatPr defaultRowHeight="14.25" x14ac:dyDescent="0.2"/>
  <cols>
    <col min="1" max="1" width="17.625" customWidth="1"/>
    <col min="2" max="2" width="14.625" customWidth="1"/>
    <col min="3" max="5" width="10.625" customWidth="1"/>
    <col min="6" max="6" width="9" customWidth="1"/>
  </cols>
  <sheetData>
    <row r="1" spans="1:6" s="61" customFormat="1" ht="15" x14ac:dyDescent="0.25">
      <c r="B1" s="62"/>
      <c r="C1" s="72"/>
    </row>
    <row r="2" spans="1:6" s="61" customFormat="1" ht="26.25" x14ac:dyDescent="0.4">
      <c r="A2" s="63"/>
      <c r="B2" s="62"/>
      <c r="C2" s="35" t="s">
        <v>64</v>
      </c>
    </row>
    <row r="3" spans="1:6" s="61" customFormat="1" ht="15.75" x14ac:dyDescent="0.25">
      <c r="C3" s="64" t="s">
        <v>60</v>
      </c>
      <c r="D3" s="65" t="str" cm="1">
        <f t="array" ref="D3">LOOKUP(2,1/(Updates!A:A&lt;&gt;""),Updates!A:A)</f>
        <v>1.2</v>
      </c>
      <c r="E3" s="66" t="s">
        <v>85</v>
      </c>
      <c r="F3" s="63"/>
    </row>
    <row r="4" spans="1:6" s="61" customFormat="1" x14ac:dyDescent="0.2">
      <c r="C4" s="64"/>
    </row>
    <row r="58" spans="1:2" ht="15" x14ac:dyDescent="0.25">
      <c r="A58" s="1" t="s">
        <v>18</v>
      </c>
    </row>
    <row r="60" spans="1:2" x14ac:dyDescent="0.2">
      <c r="B60" s="24" t="s">
        <v>2</v>
      </c>
    </row>
    <row r="61" spans="1:2" x14ac:dyDescent="0.2">
      <c r="B61" s="24" t="s">
        <v>68</v>
      </c>
    </row>
    <row r="62" spans="1:2" x14ac:dyDescent="0.2">
      <c r="B62" s="24" t="s">
        <v>3</v>
      </c>
    </row>
    <row r="64" spans="1:2" x14ac:dyDescent="0.2">
      <c r="B64" s="24" t="s">
        <v>29</v>
      </c>
    </row>
    <row r="65" spans="1:5" x14ac:dyDescent="0.2">
      <c r="B65" s="24" t="s">
        <v>65</v>
      </c>
    </row>
    <row r="68" spans="1:5" ht="15.75" x14ac:dyDescent="0.25">
      <c r="A68" s="26" t="s">
        <v>42</v>
      </c>
    </row>
    <row r="69" spans="1:5" x14ac:dyDescent="0.2">
      <c r="A69" s="27" t="s">
        <v>66</v>
      </c>
    </row>
    <row r="70" spans="1:5" x14ac:dyDescent="0.2">
      <c r="A70" s="27" t="s">
        <v>41</v>
      </c>
    </row>
    <row r="72" spans="1:5" x14ac:dyDescent="0.2">
      <c r="B72" s="6" t="s">
        <v>31</v>
      </c>
      <c r="C72" t="s">
        <v>30</v>
      </c>
    </row>
    <row r="73" spans="1:5" x14ac:dyDescent="0.2">
      <c r="B73" s="19" t="s">
        <v>32</v>
      </c>
      <c r="C73" s="14" t="s">
        <v>35</v>
      </c>
      <c r="D73" s="14"/>
      <c r="E73" s="14"/>
    </row>
    <row r="74" spans="1:5" x14ac:dyDescent="0.2">
      <c r="B74" s="20" t="s">
        <v>32</v>
      </c>
      <c r="C74" s="13" t="s">
        <v>37</v>
      </c>
      <c r="D74" s="13"/>
      <c r="E74" s="13"/>
    </row>
    <row r="75" spans="1:5" x14ac:dyDescent="0.2">
      <c r="B75" s="21" t="s">
        <v>32</v>
      </c>
      <c r="C75" s="5" t="s">
        <v>33</v>
      </c>
      <c r="D75" s="5"/>
      <c r="E75" s="5"/>
    </row>
    <row r="76" spans="1:5" x14ac:dyDescent="0.2">
      <c r="B76" s="22" t="s">
        <v>34</v>
      </c>
      <c r="C76" s="15" t="s">
        <v>36</v>
      </c>
      <c r="D76" s="15"/>
      <c r="E76" s="15"/>
    </row>
    <row r="105" spans="1:13" ht="15" x14ac:dyDescent="0.25">
      <c r="A105" s="1" t="s">
        <v>59</v>
      </c>
    </row>
    <row r="106" spans="1:13" ht="123" customHeight="1" x14ac:dyDescent="0.2">
      <c r="A106" s="75" t="s">
        <v>67</v>
      </c>
      <c r="B106" s="75"/>
      <c r="C106" s="75"/>
      <c r="D106" s="75"/>
      <c r="E106" s="75"/>
      <c r="F106" s="75"/>
      <c r="G106" s="75"/>
      <c r="H106" s="75"/>
      <c r="I106" s="75"/>
      <c r="J106" s="75"/>
      <c r="K106" s="75"/>
      <c r="L106" s="75"/>
      <c r="M106" s="75"/>
    </row>
  </sheetData>
  <sheetProtection sheet="1" objects="1" scenarios="1"/>
  <mergeCells count="1">
    <mergeCell ref="A106:M106"/>
  </mergeCells>
  <hyperlinks>
    <hyperlink ref="B62" r:id="rId1" tooltip="Download" display="https://www.trimo-group.com/files/downloads/Trimoterm Fireproof Panels Brochure.pdf" xr:uid="{B15CFFE9-7AE0-4B7D-A35C-E56D686BB68D}"/>
    <hyperlink ref="B64" r:id="rId2" display="pack" xr:uid="{33DA3783-D8D1-496D-AADC-E6D0150D8FD3}"/>
    <hyperlink ref="B65" r:id="rId3" xr:uid="{6F3EFC46-0807-465A-A7FA-49450B4312D9}"/>
    <hyperlink ref="B60" r:id="rId4" tooltip="Download" display="https://www.trimo-group.com/files/downloads/Trimoterm Technical Specification.pdf" xr:uid="{1FB48EB4-9521-4229-8B0A-764422F65A72}"/>
    <hyperlink ref="B61" r:id="rId5" xr:uid="{22820BCE-A9AB-45EA-A684-44EAA58DDDB4}"/>
  </hyperlinks>
  <pageMargins left="0.39370078740157483" right="0.39370078740157483" top="0.39370078740157483" bottom="0.39370078740157483" header="0.31496062992125984" footer="0.31496062992125984"/>
  <pageSetup paperSize="9" orientation="landscape" r:id="rId6"/>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5D329-13E7-4D48-86BB-6B1AFB33EB82}">
  <sheetPr codeName="Sheet2"/>
  <dimension ref="A1:S65"/>
  <sheetViews>
    <sheetView showGridLines="0" zoomScaleNormal="100" zoomScaleSheetLayoutView="70" workbookViewId="0">
      <selection activeCell="A23" sqref="A23"/>
    </sheetView>
  </sheetViews>
  <sheetFormatPr defaultRowHeight="14.25" x14ac:dyDescent="0.2"/>
  <cols>
    <col min="1" max="1" width="17.625" customWidth="1"/>
    <col min="2" max="2" width="14.625" customWidth="1"/>
    <col min="3" max="6" width="10.625" customWidth="1"/>
    <col min="7" max="7" width="12" customWidth="1"/>
    <col min="8" max="8" width="11.375" customWidth="1"/>
    <col min="9" max="9" width="10.625" customWidth="1"/>
    <col min="10" max="11" width="12.625" customWidth="1"/>
    <col min="12" max="13" width="10.625" customWidth="1"/>
    <col min="14" max="15" width="12.625" customWidth="1"/>
    <col min="16" max="16" width="10.625" customWidth="1"/>
    <col min="17" max="17" width="10.375" customWidth="1"/>
    <col min="18" max="18" width="22.5" customWidth="1"/>
  </cols>
  <sheetData>
    <row r="1" spans="1:12" s="61" customFormat="1" ht="15.75" x14ac:dyDescent="0.25">
      <c r="B1" s="62"/>
      <c r="C1" s="34" t="s">
        <v>70</v>
      </c>
    </row>
    <row r="2" spans="1:12" s="61" customFormat="1" ht="26.25" x14ac:dyDescent="0.4">
      <c r="A2" s="63"/>
      <c r="B2" s="62"/>
      <c r="C2" s="35" t="s">
        <v>71</v>
      </c>
    </row>
    <row r="3" spans="1:12" s="61" customFormat="1" ht="15.75" x14ac:dyDescent="0.25">
      <c r="C3" s="64" t="s">
        <v>60</v>
      </c>
      <c r="D3" s="65" t="str" cm="1">
        <f t="array" ref="D3">LOOKUP(2,1/(Updates!A:A&lt;&gt;""),Updates!A:A)</f>
        <v>1.2</v>
      </c>
      <c r="E3" s="66" t="s">
        <v>85</v>
      </c>
      <c r="F3" s="63"/>
    </row>
    <row r="4" spans="1:12" s="61" customFormat="1" x14ac:dyDescent="0.2">
      <c r="C4" s="64"/>
    </row>
    <row r="5" spans="1:12" ht="15.75" x14ac:dyDescent="0.25">
      <c r="A5" s="67" t="s">
        <v>20</v>
      </c>
      <c r="B5" s="28"/>
      <c r="C5" s="29"/>
      <c r="L5" s="3"/>
    </row>
    <row r="6" spans="1:12" ht="15" x14ac:dyDescent="0.25">
      <c r="A6" s="67" t="s">
        <v>40</v>
      </c>
      <c r="B6" s="28"/>
      <c r="C6" s="29"/>
    </row>
    <row r="7" spans="1:12" ht="15" x14ac:dyDescent="0.25">
      <c r="A7" s="67" t="s">
        <v>19</v>
      </c>
      <c r="B7" s="28"/>
      <c r="C7" s="29"/>
    </row>
    <row r="8" spans="1:12" ht="15" x14ac:dyDescent="0.25">
      <c r="A8" s="67" t="s">
        <v>25</v>
      </c>
      <c r="B8" s="28"/>
      <c r="C8" s="29"/>
    </row>
    <row r="9" spans="1:12" ht="15" x14ac:dyDescent="0.25">
      <c r="A9" s="67" t="s">
        <v>26</v>
      </c>
      <c r="B9" s="28"/>
      <c r="C9" s="29"/>
    </row>
    <row r="12" spans="1:12" ht="15" x14ac:dyDescent="0.25">
      <c r="A12" s="67" t="s">
        <v>27</v>
      </c>
      <c r="B12" s="28"/>
      <c r="C12" s="29"/>
    </row>
    <row r="13" spans="1:12" ht="15" x14ac:dyDescent="0.25">
      <c r="A13" s="67" t="s">
        <v>24</v>
      </c>
      <c r="B13" s="28"/>
      <c r="C13" s="29"/>
    </row>
    <row r="14" spans="1:12" ht="15" x14ac:dyDescent="0.25">
      <c r="A14" s="67" t="s">
        <v>17</v>
      </c>
      <c r="B14" s="28"/>
      <c r="C14" s="29"/>
    </row>
    <row r="17" spans="1:19" ht="15" x14ac:dyDescent="0.25">
      <c r="A17" s="67" t="s">
        <v>16</v>
      </c>
      <c r="B17" s="28"/>
      <c r="C17" s="29"/>
    </row>
    <row r="21" spans="1:19" s="61" customFormat="1" ht="15.75" customHeight="1" x14ac:dyDescent="0.2">
      <c r="A21" s="76" t="s">
        <v>22</v>
      </c>
      <c r="B21" s="76"/>
      <c r="C21" s="76"/>
      <c r="D21" s="76" t="s">
        <v>21</v>
      </c>
      <c r="E21" s="76"/>
      <c r="F21" s="76"/>
      <c r="G21" s="80" t="s">
        <v>10</v>
      </c>
      <c r="H21" s="81"/>
      <c r="I21" s="82"/>
      <c r="J21" s="77" t="s">
        <v>47</v>
      </c>
      <c r="K21" s="78"/>
      <c r="L21" s="78"/>
      <c r="M21" s="79"/>
      <c r="N21" s="77" t="s">
        <v>48</v>
      </c>
      <c r="O21" s="78"/>
      <c r="P21" s="78"/>
      <c r="Q21" s="79"/>
      <c r="R21" s="68" t="s">
        <v>6</v>
      </c>
      <c r="S21" s="68" t="s">
        <v>23</v>
      </c>
    </row>
    <row r="22" spans="1:19" ht="3" customHeight="1" x14ac:dyDescent="0.25">
      <c r="A22" s="8"/>
      <c r="B22" s="8"/>
      <c r="C22" s="8"/>
      <c r="D22" s="8"/>
      <c r="E22" s="8"/>
      <c r="F22" s="8"/>
      <c r="G22" s="8"/>
      <c r="H22" s="8"/>
      <c r="I22" s="8"/>
      <c r="J22" s="8"/>
      <c r="K22" s="8"/>
      <c r="L22" s="8"/>
      <c r="M22" s="8"/>
      <c r="N22" s="8"/>
      <c r="O22" s="8"/>
      <c r="P22" s="8"/>
      <c r="Q22" s="8"/>
      <c r="R22" s="8"/>
    </row>
    <row r="23" spans="1:19" s="61" customFormat="1" ht="45" x14ac:dyDescent="0.2">
      <c r="A23" s="69" t="s">
        <v>4</v>
      </c>
      <c r="B23" s="70" t="s">
        <v>12</v>
      </c>
      <c r="C23" s="70" t="s">
        <v>15</v>
      </c>
      <c r="D23" s="70" t="s">
        <v>8</v>
      </c>
      <c r="E23" s="70" t="s">
        <v>14</v>
      </c>
      <c r="F23" s="70" t="s">
        <v>7</v>
      </c>
      <c r="G23" s="70" t="s">
        <v>10</v>
      </c>
      <c r="H23" s="70" t="s">
        <v>5</v>
      </c>
      <c r="I23" s="70" t="s">
        <v>86</v>
      </c>
      <c r="J23" s="70" t="s">
        <v>49</v>
      </c>
      <c r="K23" s="70" t="s">
        <v>50</v>
      </c>
      <c r="L23" s="70" t="s">
        <v>51</v>
      </c>
      <c r="M23" s="70" t="s">
        <v>52</v>
      </c>
      <c r="N23" s="70" t="s">
        <v>53</v>
      </c>
      <c r="O23" s="70" t="s">
        <v>54</v>
      </c>
      <c r="P23" s="70" t="s">
        <v>55</v>
      </c>
      <c r="Q23" s="70" t="s">
        <v>56</v>
      </c>
      <c r="R23" s="70" t="s">
        <v>6</v>
      </c>
      <c r="S23" s="71" t="s">
        <v>74</v>
      </c>
    </row>
    <row r="24" spans="1:19" x14ac:dyDescent="0.2">
      <c r="A24" s="36"/>
      <c r="B24" s="9"/>
      <c r="C24" s="9"/>
      <c r="D24" s="10"/>
      <c r="E24" s="9"/>
      <c r="F24" s="11">
        <v>1000</v>
      </c>
      <c r="G24" s="9" t="s">
        <v>46</v>
      </c>
      <c r="H24" s="9"/>
      <c r="I24" s="9"/>
      <c r="J24" s="18"/>
      <c r="K24" s="9"/>
      <c r="L24" s="9"/>
      <c r="M24" s="9" t="s">
        <v>58</v>
      </c>
      <c r="N24" s="18"/>
      <c r="O24" s="9"/>
      <c r="P24" s="9"/>
      <c r="Q24" s="9"/>
      <c r="R24" s="12"/>
      <c r="S24" s="37">
        <f t="shared" ref="S24:S26" si="0">C24*D24/1000*F24/1000</f>
        <v>0</v>
      </c>
    </row>
    <row r="25" spans="1:19" x14ac:dyDescent="0.2">
      <c r="A25" s="36"/>
      <c r="B25" s="9"/>
      <c r="C25" s="9"/>
      <c r="D25" s="10"/>
      <c r="E25" s="9"/>
      <c r="F25" s="11">
        <v>1000</v>
      </c>
      <c r="G25" s="9" t="s">
        <v>46</v>
      </c>
      <c r="H25" s="9"/>
      <c r="I25" s="9"/>
      <c r="J25" s="18"/>
      <c r="K25" s="9"/>
      <c r="L25" s="9"/>
      <c r="M25" s="9" t="s">
        <v>58</v>
      </c>
      <c r="N25" s="18"/>
      <c r="O25" s="9"/>
      <c r="P25" s="9"/>
      <c r="Q25" s="9"/>
      <c r="R25" s="12"/>
      <c r="S25" s="37">
        <f t="shared" si="0"/>
        <v>0</v>
      </c>
    </row>
    <row r="26" spans="1:19" x14ac:dyDescent="0.2">
      <c r="A26" s="36"/>
      <c r="B26" s="9"/>
      <c r="C26" s="9"/>
      <c r="D26" s="10"/>
      <c r="E26" s="9"/>
      <c r="F26" s="11">
        <v>1000</v>
      </c>
      <c r="G26" s="9" t="s">
        <v>46</v>
      </c>
      <c r="H26" s="9"/>
      <c r="I26" s="9"/>
      <c r="J26" s="18"/>
      <c r="K26" s="9"/>
      <c r="L26" s="9"/>
      <c r="M26" s="9" t="s">
        <v>58</v>
      </c>
      <c r="N26" s="18"/>
      <c r="O26" s="9"/>
      <c r="P26" s="9"/>
      <c r="Q26" s="9"/>
      <c r="R26" s="12"/>
      <c r="S26" s="37">
        <f t="shared" si="0"/>
        <v>0</v>
      </c>
    </row>
    <row r="27" spans="1:19" x14ac:dyDescent="0.2">
      <c r="A27" s="36"/>
      <c r="B27" s="9"/>
      <c r="C27" s="9"/>
      <c r="D27" s="10"/>
      <c r="E27" s="9"/>
      <c r="F27" s="11">
        <v>1000</v>
      </c>
      <c r="G27" s="9" t="s">
        <v>46</v>
      </c>
      <c r="H27" s="9"/>
      <c r="I27" s="9"/>
      <c r="J27" s="18"/>
      <c r="K27" s="9"/>
      <c r="L27" s="9"/>
      <c r="M27" s="9" t="s">
        <v>58</v>
      </c>
      <c r="N27" s="18"/>
      <c r="O27" s="9"/>
      <c r="P27" s="9"/>
      <c r="Q27" s="9"/>
      <c r="R27" s="12"/>
      <c r="S27" s="37">
        <f>C27*D27/1000*F27/1000</f>
        <v>0</v>
      </c>
    </row>
    <row r="28" spans="1:19" x14ac:dyDescent="0.2">
      <c r="A28" s="36"/>
      <c r="B28" s="9"/>
      <c r="C28" s="9"/>
      <c r="D28" s="10"/>
      <c r="E28" s="9"/>
      <c r="F28" s="11">
        <v>1000</v>
      </c>
      <c r="G28" s="9" t="s">
        <v>46</v>
      </c>
      <c r="H28" s="9"/>
      <c r="I28" s="9"/>
      <c r="J28" s="18"/>
      <c r="K28" s="9"/>
      <c r="L28" s="9"/>
      <c r="M28" s="9" t="s">
        <v>58</v>
      </c>
      <c r="N28" s="18"/>
      <c r="O28" s="9"/>
      <c r="P28" s="9"/>
      <c r="Q28" s="9"/>
      <c r="R28" s="12"/>
      <c r="S28" s="37">
        <f>C28*D28/1000*F28/1000</f>
        <v>0</v>
      </c>
    </row>
    <row r="29" spans="1:19" x14ac:dyDescent="0.2">
      <c r="A29" s="36"/>
      <c r="B29" s="9"/>
      <c r="C29" s="9"/>
      <c r="D29" s="10"/>
      <c r="E29" s="9"/>
      <c r="F29" s="11">
        <v>1000</v>
      </c>
      <c r="G29" s="9" t="s">
        <v>46</v>
      </c>
      <c r="H29" s="9"/>
      <c r="I29" s="9"/>
      <c r="J29" s="18"/>
      <c r="K29" s="9"/>
      <c r="L29" s="9"/>
      <c r="M29" s="9" t="s">
        <v>58</v>
      </c>
      <c r="N29" s="18"/>
      <c r="O29" s="9"/>
      <c r="P29" s="9"/>
      <c r="Q29" s="9"/>
      <c r="R29" s="12"/>
      <c r="S29" s="37">
        <f>C29*D29/1000*F29/1000</f>
        <v>0</v>
      </c>
    </row>
    <row r="30" spans="1:19" x14ac:dyDescent="0.2">
      <c r="A30" s="36"/>
      <c r="B30" s="9"/>
      <c r="C30" s="9"/>
      <c r="D30" s="10"/>
      <c r="E30" s="9"/>
      <c r="F30" s="11">
        <v>1000</v>
      </c>
      <c r="G30" s="9" t="s">
        <v>46</v>
      </c>
      <c r="H30" s="9"/>
      <c r="I30" s="9"/>
      <c r="J30" s="18"/>
      <c r="K30" s="9"/>
      <c r="L30" s="9"/>
      <c r="M30" s="9" t="s">
        <v>58</v>
      </c>
      <c r="N30" s="18"/>
      <c r="O30" s="9"/>
      <c r="P30" s="9"/>
      <c r="Q30" s="9"/>
      <c r="R30" s="12"/>
      <c r="S30" s="37">
        <f t="shared" ref="S30:S32" si="1">C30*D30/1000*F30/1000</f>
        <v>0</v>
      </c>
    </row>
    <row r="31" spans="1:19" x14ac:dyDescent="0.2">
      <c r="A31" s="36"/>
      <c r="B31" s="9"/>
      <c r="C31" s="9"/>
      <c r="D31" s="10"/>
      <c r="E31" s="9"/>
      <c r="F31" s="11">
        <v>1000</v>
      </c>
      <c r="G31" s="9" t="s">
        <v>46</v>
      </c>
      <c r="H31" s="9"/>
      <c r="I31" s="9"/>
      <c r="J31" s="18"/>
      <c r="K31" s="9"/>
      <c r="L31" s="9"/>
      <c r="M31" s="9" t="s">
        <v>58</v>
      </c>
      <c r="N31" s="18"/>
      <c r="O31" s="9"/>
      <c r="P31" s="9"/>
      <c r="Q31" s="9"/>
      <c r="R31" s="12"/>
      <c r="S31" s="37">
        <f t="shared" si="1"/>
        <v>0</v>
      </c>
    </row>
    <row r="32" spans="1:19" x14ac:dyDescent="0.2">
      <c r="A32" s="36"/>
      <c r="B32" s="9"/>
      <c r="C32" s="9"/>
      <c r="D32" s="10"/>
      <c r="E32" s="9"/>
      <c r="F32" s="11">
        <v>1000</v>
      </c>
      <c r="G32" s="9" t="s">
        <v>46</v>
      </c>
      <c r="H32" s="9"/>
      <c r="I32" s="9"/>
      <c r="J32" s="18"/>
      <c r="K32" s="9"/>
      <c r="L32" s="9"/>
      <c r="M32" s="9" t="s">
        <v>58</v>
      </c>
      <c r="N32" s="18"/>
      <c r="O32" s="9"/>
      <c r="P32" s="9"/>
      <c r="Q32" s="9"/>
      <c r="R32" s="12"/>
      <c r="S32" s="37">
        <f t="shared" si="1"/>
        <v>0</v>
      </c>
    </row>
    <row r="33" spans="1:19" x14ac:dyDescent="0.2">
      <c r="A33" s="38" t="s">
        <v>13</v>
      </c>
      <c r="B33" s="39" t="s">
        <v>1</v>
      </c>
      <c r="C33" s="39">
        <v>0</v>
      </c>
      <c r="D33" s="40">
        <v>5000</v>
      </c>
      <c r="E33" s="39">
        <v>150</v>
      </c>
      <c r="F33" s="41">
        <v>1000</v>
      </c>
      <c r="G33" s="39" t="s">
        <v>46</v>
      </c>
      <c r="H33" s="39" t="s">
        <v>9</v>
      </c>
      <c r="I33" s="73" t="s">
        <v>84</v>
      </c>
      <c r="J33" s="42">
        <v>0.55000000000000004</v>
      </c>
      <c r="K33" s="39" t="s">
        <v>57</v>
      </c>
      <c r="L33" s="39" t="s">
        <v>39</v>
      </c>
      <c r="M33" s="39" t="s">
        <v>58</v>
      </c>
      <c r="N33" s="42">
        <v>0.5</v>
      </c>
      <c r="O33" s="39" t="s">
        <v>57</v>
      </c>
      <c r="P33" s="39" t="s">
        <v>39</v>
      </c>
      <c r="Q33" s="39" t="s">
        <v>38</v>
      </c>
      <c r="R33" s="43" t="s">
        <v>11</v>
      </c>
      <c r="S33" s="44">
        <f>C33*D33/1000*F33/1000</f>
        <v>0</v>
      </c>
    </row>
    <row r="34" spans="1:19" x14ac:dyDescent="0.2">
      <c r="A34" s="45"/>
      <c r="B34" s="46"/>
      <c r="C34" s="46"/>
      <c r="D34" s="47"/>
      <c r="E34" s="46"/>
      <c r="F34" s="46"/>
      <c r="G34" s="46"/>
      <c r="H34" s="46"/>
      <c r="I34" s="46"/>
      <c r="J34" s="46"/>
      <c r="K34" s="46"/>
      <c r="L34" s="46"/>
      <c r="M34" s="46"/>
      <c r="N34" s="46"/>
      <c r="O34" s="46"/>
      <c r="P34" s="46"/>
      <c r="Q34" s="46"/>
      <c r="R34" s="49" t="s">
        <v>0</v>
      </c>
      <c r="S34" s="48">
        <f>SUBTOTAL(109,Table1[Total
Q×L×M '[m2']])</f>
        <v>0</v>
      </c>
    </row>
    <row r="35" spans="1:19" x14ac:dyDescent="0.2">
      <c r="A35" s="16"/>
      <c r="C35" s="17"/>
      <c r="Q35" s="4"/>
      <c r="R35" s="7"/>
    </row>
    <row r="36" spans="1:19" ht="15" x14ac:dyDescent="0.25">
      <c r="A36" s="50" t="s">
        <v>73</v>
      </c>
      <c r="B36" s="25"/>
      <c r="C36" s="51"/>
      <c r="D36" s="25"/>
      <c r="E36" s="25"/>
      <c r="F36" s="25"/>
      <c r="G36" s="25"/>
      <c r="Q36" s="4"/>
      <c r="R36" s="7"/>
    </row>
    <row r="37" spans="1:19" x14ac:dyDescent="0.2">
      <c r="A37" s="57" t="s">
        <v>79</v>
      </c>
      <c r="B37" s="58" t="s">
        <v>80</v>
      </c>
      <c r="C37" s="59"/>
      <c r="D37" s="55"/>
      <c r="E37" s="52"/>
      <c r="F37" s="55" t="s">
        <v>72</v>
      </c>
      <c r="G37" s="55"/>
      <c r="H37" s="55"/>
      <c r="Q37" s="4"/>
      <c r="R37" s="7"/>
    </row>
    <row r="38" spans="1:19" x14ac:dyDescent="0.2">
      <c r="A38" s="57" t="s">
        <v>78</v>
      </c>
      <c r="B38" s="58" t="s">
        <v>81</v>
      </c>
      <c r="C38" s="59"/>
      <c r="D38" s="55"/>
      <c r="E38" s="53"/>
      <c r="F38" s="56" t="s">
        <v>72</v>
      </c>
      <c r="G38" s="60"/>
      <c r="H38" s="55"/>
      <c r="Q38" s="4"/>
      <c r="R38" s="7"/>
    </row>
    <row r="39" spans="1:19" x14ac:dyDescent="0.2">
      <c r="A39" s="57" t="s">
        <v>83</v>
      </c>
      <c r="B39" s="58" t="s">
        <v>75</v>
      </c>
      <c r="C39" s="59"/>
      <c r="D39" s="55"/>
      <c r="E39" s="53"/>
      <c r="F39" s="56" t="s">
        <v>72</v>
      </c>
      <c r="G39" s="54"/>
      <c r="H39" s="55" t="s">
        <v>82</v>
      </c>
      <c r="Q39" s="4"/>
      <c r="R39" s="7"/>
    </row>
    <row r="40" spans="1:19" x14ac:dyDescent="0.2">
      <c r="A40" s="57" t="s">
        <v>83</v>
      </c>
      <c r="B40" s="58" t="s">
        <v>76</v>
      </c>
      <c r="C40" s="59"/>
      <c r="D40" s="55"/>
      <c r="E40" s="53"/>
      <c r="F40" s="56" t="s">
        <v>72</v>
      </c>
      <c r="G40" s="54"/>
      <c r="H40" s="55" t="s">
        <v>82</v>
      </c>
      <c r="Q40" s="4"/>
      <c r="R40" s="7"/>
    </row>
    <row r="41" spans="1:19" x14ac:dyDescent="0.2">
      <c r="A41" s="57" t="s">
        <v>83</v>
      </c>
      <c r="B41" s="58" t="s">
        <v>77</v>
      </c>
      <c r="C41" s="59"/>
      <c r="D41" s="55"/>
      <c r="E41" s="53"/>
      <c r="F41" s="56" t="s">
        <v>72</v>
      </c>
      <c r="G41" s="54"/>
      <c r="H41" s="55" t="s">
        <v>82</v>
      </c>
      <c r="Q41" s="4"/>
      <c r="R41" s="7"/>
    </row>
    <row r="44" spans="1:19" ht="15" x14ac:dyDescent="0.25">
      <c r="A44" s="23" t="s">
        <v>42</v>
      </c>
    </row>
    <row r="45" spans="1:19" ht="14.25" customHeight="1" x14ac:dyDescent="0.25">
      <c r="A45" s="23"/>
    </row>
    <row r="46" spans="1:19" ht="14.25" customHeight="1" x14ac:dyDescent="0.25">
      <c r="A46" t="s">
        <v>43</v>
      </c>
      <c r="R46" s="2"/>
    </row>
    <row r="47" spans="1:19" ht="14.25" customHeight="1" x14ac:dyDescent="0.25">
      <c r="R47" s="2"/>
    </row>
    <row r="48" spans="1:19" ht="14.25" customHeight="1" x14ac:dyDescent="0.25">
      <c r="A48" t="s">
        <v>44</v>
      </c>
      <c r="R48" s="2"/>
    </row>
    <row r="49" spans="1:18" ht="14.25" customHeight="1" x14ac:dyDescent="0.25">
      <c r="A49" t="s">
        <v>45</v>
      </c>
      <c r="R49" s="2"/>
    </row>
    <row r="50" spans="1:18" ht="14.25" customHeight="1" x14ac:dyDescent="0.2"/>
    <row r="51" spans="1:18" ht="14.25" customHeight="1" x14ac:dyDescent="0.25">
      <c r="B51" s="6" t="s">
        <v>31</v>
      </c>
      <c r="C51" t="s">
        <v>30</v>
      </c>
      <c r="R51" s="2"/>
    </row>
    <row r="52" spans="1:18" ht="14.25" customHeight="1" x14ac:dyDescent="0.25">
      <c r="B52" s="19" t="s">
        <v>32</v>
      </c>
      <c r="C52" s="14" t="s">
        <v>35</v>
      </c>
      <c r="D52" s="14"/>
      <c r="E52" s="14"/>
      <c r="R52" s="2"/>
    </row>
    <row r="53" spans="1:18" ht="14.25" customHeight="1" x14ac:dyDescent="0.2">
      <c r="B53" s="20" t="s">
        <v>32</v>
      </c>
      <c r="C53" s="13" t="s">
        <v>37</v>
      </c>
      <c r="D53" s="13"/>
      <c r="E53" s="13"/>
    </row>
    <row r="54" spans="1:18" ht="14.25" customHeight="1" x14ac:dyDescent="0.2">
      <c r="B54" s="21" t="s">
        <v>32</v>
      </c>
      <c r="C54" s="5" t="s">
        <v>33</v>
      </c>
      <c r="D54" s="5"/>
      <c r="E54" s="5"/>
    </row>
    <row r="55" spans="1:18" ht="14.25" customHeight="1" x14ac:dyDescent="0.2">
      <c r="B55" s="22" t="s">
        <v>34</v>
      </c>
      <c r="C55" s="15" t="s">
        <v>36</v>
      </c>
      <c r="D55" s="15"/>
      <c r="E55" s="15"/>
    </row>
    <row r="56" spans="1:18" ht="14.25" customHeight="1" x14ac:dyDescent="0.2"/>
    <row r="58" spans="1:18" ht="15" x14ac:dyDescent="0.25">
      <c r="A58" s="1" t="s">
        <v>28</v>
      </c>
    </row>
    <row r="60" spans="1:18" x14ac:dyDescent="0.2">
      <c r="B60" s="24" t="s">
        <v>2</v>
      </c>
    </row>
    <row r="61" spans="1:18" x14ac:dyDescent="0.2">
      <c r="B61" s="24" t="s">
        <v>68</v>
      </c>
    </row>
    <row r="62" spans="1:18" x14ac:dyDescent="0.2">
      <c r="B62" s="24" t="s">
        <v>3</v>
      </c>
    </row>
    <row r="64" spans="1:18" x14ac:dyDescent="0.2">
      <c r="B64" s="24" t="s">
        <v>29</v>
      </c>
    </row>
    <row r="65" spans="2:2" x14ac:dyDescent="0.2">
      <c r="B65" s="24" t="s">
        <v>65</v>
      </c>
    </row>
  </sheetData>
  <sheetProtection sheet="1" objects="1" scenarios="1" insertRows="0" deleteRows="0"/>
  <dataConsolidate/>
  <mergeCells count="5">
    <mergeCell ref="D21:F21"/>
    <mergeCell ref="A21:C21"/>
    <mergeCell ref="J21:M21"/>
    <mergeCell ref="N21:Q21"/>
    <mergeCell ref="G21:I21"/>
  </mergeCells>
  <phoneticPr fontId="4" type="noConversion"/>
  <conditionalFormatting sqref="A24:R33">
    <cfRule type="expression" dxfId="21" priority="3">
      <formula>OR(A24="")</formula>
    </cfRule>
  </conditionalFormatting>
  <conditionalFormatting sqref="C24:C33">
    <cfRule type="cellIs" dxfId="20" priority="27" operator="lessThan">
      <formula>0</formula>
    </cfRule>
  </conditionalFormatting>
  <conditionalFormatting sqref="D24:D33">
    <cfRule type="cellIs" dxfId="19" priority="9" operator="lessThan">
      <formula>2000</formula>
    </cfRule>
    <cfRule type="cellIs" dxfId="18" priority="21" operator="notBetween">
      <formula>2000</formula>
      <formula>14000</formula>
    </cfRule>
  </conditionalFormatting>
  <conditionalFormatting sqref="E24:E33">
    <cfRule type="expression" dxfId="17" priority="22">
      <formula>OR(AND(H24="Power T",OR(E24=220,E24=240)))</formula>
    </cfRule>
    <cfRule type="expression" dxfId="16" priority="25">
      <formula>OR(AND(H24="Perform R",OR(E24=220,E24=240)),AND(H24="Perform C",OR(E24=220,E24=240)))</formula>
    </cfRule>
    <cfRule type="expression" dxfId="15" priority="26">
      <formula>NOT(OR(E24=60,E24=80,E24=100,E24=120,E24=150,E24=172,E24=200,E24=220,E24=240))</formula>
    </cfRule>
  </conditionalFormatting>
  <conditionalFormatting sqref="F24:F33">
    <cfRule type="cellIs" dxfId="14" priority="20" operator="notEqual">
      <formula>1000</formula>
    </cfRule>
  </conditionalFormatting>
  <conditionalFormatting sqref="G24:G33">
    <cfRule type="expression" dxfId="13" priority="18">
      <formula>NOT(OR(G24="SNV",G24=""))</formula>
    </cfRule>
  </conditionalFormatting>
  <conditionalFormatting sqref="H24:H33">
    <cfRule type="expression" dxfId="12" priority="14">
      <formula>OR(AND(H24="Power T",OR(E24=220,E24=240)))</formula>
    </cfRule>
    <cfRule type="expression" dxfId="11" priority="15">
      <formula>OR(AND(H24="Perform R",OR(E24=220,E24=240)),AND(H24="Perform C",OR(E24=220,E24=240)))</formula>
    </cfRule>
    <cfRule type="expression" dxfId="10" priority="16">
      <formula>NOT(OR(H24="Power T",H24="Perform R",H24="Perform C"))</formula>
    </cfRule>
  </conditionalFormatting>
  <conditionalFormatting sqref="I24:I33">
    <cfRule type="expression" dxfId="9" priority="1">
      <formula>IF(AND(D24&lt;=4000,D24&gt;=2000),IF(OR(I24="None",I24=""),0,1),0)</formula>
    </cfRule>
    <cfRule type="expression" dxfId="8" priority="2">
      <formula>IF(D24&lt;2000,IF(OR(I24="None",I24=""),0,1),0)</formula>
    </cfRule>
    <cfRule type="expression" dxfId="7" priority="4">
      <formula>OR(I24="LEFT 50",I24="LEFT 60",I24="LEFT 70",I24="LEFT 90",I24="LEFT 110",I24="LEFT 120",I24="LEFT 130",I24="LEFT 140",I24="LEFT 150",I24="LEFT 160",I24="LEFT 170",I24="LEFT 180",I24="LEFT 190",I24="RIGHT 50",I24="RIGHT 60",I24="RIGHT 70",I24="RIGHT 90",I24="RIGHT 110",I24="RIGHT 120",I24="RIGHT 130",I24="RIGHT 140",I24="RIGHT 150",I24="RIGHT 160",I24="RIGHT 170",I24="RIGHT 180",I24="RIGHT 190")</formula>
    </cfRule>
    <cfRule type="expression" dxfId="6" priority="5">
      <formula>NOT(OR(I24="None",I24="LEFT 80",I24="LEFT 100",I24="LEFT 200",I24="RIGHT 80",I24="RIGHT 100",I24="RIGHT 200"))</formula>
    </cfRule>
  </conditionalFormatting>
  <conditionalFormatting sqref="J24:J33">
    <cfRule type="expression" dxfId="5" priority="6">
      <formula>NOT(OR(J24=0.45,J24=0.5,J24=0.55,J24=0.6,J24=0.63,J24=0.65,J24=0.675,J24=0.7,J24=0.75,J24=0.8))</formula>
    </cfRule>
  </conditionalFormatting>
  <conditionalFormatting sqref="K24:K33">
    <cfRule type="expression" dxfId="4" priority="13">
      <formula>NOT(OR(K24="SP 25",K24="SP 25",K24="PVDF 25",K24="PVDF 35",K24="PUR 50",K24="PVCF 150",K24="HPS 200",K24="PRISMA",K24="PRISMA ELEMENTS",K24="Inox 304",K24="Inox 316L",K24="Inox 316"))</formula>
    </cfRule>
  </conditionalFormatting>
  <conditionalFormatting sqref="M24:M33">
    <cfRule type="expression" dxfId="3" priority="12">
      <formula>NOT(OR(M24="Trapezoid"))</formula>
    </cfRule>
  </conditionalFormatting>
  <conditionalFormatting sqref="N24:N33">
    <cfRule type="expression" dxfId="2" priority="7">
      <formula>NOT(OR(N24=0.45,N24=0.5,N24=0.55,N24=0.6,N24=0.63,N24=0.65,N24=0.675,N24=0.7,N24=0.75,N24=0.8))</formula>
    </cfRule>
  </conditionalFormatting>
  <conditionalFormatting sqref="O24:O33">
    <cfRule type="expression" dxfId="1" priority="8">
      <formula>NOT(OR(O24="SP 25",O24="SP 25",O24="PVDF 25",O24="PVDF 35",O24="PUR 50",O24="PVCF 150",O24="HPS 200",O24="PRISMA",O24="PRISMA ELEMENTS",O24="Inox 304",O24="Inox 316L",O24="Inox 316"))</formula>
    </cfRule>
  </conditionalFormatting>
  <conditionalFormatting sqref="Q24:Q33">
    <cfRule type="expression" dxfId="0" priority="11">
      <formula>NOT(OR(Q24="S",Q24="V",Q24="G",Q24="M2"))</formula>
    </cfRule>
  </conditionalFormatting>
  <dataValidations count="13">
    <dataValidation type="whole" errorStyle="information" allowBlank="1" errorTitle="Wrong length" error="Insert length (whole number)_x000a_2000 to 14000 mm" sqref="D24:D33" xr:uid="{DD4AFF0E-CE45-4EB2-B9B5-AB63EFAC36EC}">
      <formula1>2000</formula1>
      <formula2>14000</formula2>
    </dataValidation>
    <dataValidation type="whole" errorStyle="information" operator="equal" allowBlank="1" errorTitle="Wrong module" error="Insert module M [mm] (whole number):_x000a_600 mm to 1200 mm_x000a_1000 mm standard module_x000a_1200 mm standard module" sqref="F25:F33" xr:uid="{DF9033AC-78D8-43B1-8D5E-6AC924A57292}">
      <formula1>1000</formula1>
    </dataValidation>
    <dataValidation type="list" allowBlank="1" sqref="H24:H33" xr:uid="{76217EF6-9B24-4A55-A2D2-FC8B89701E65}">
      <formula1>"Power T,Perform R,Perform C"</formula1>
    </dataValidation>
    <dataValidation type="list" allowBlank="1" sqref="M24:M33" xr:uid="{A077B575-636F-40C7-9C66-980D2547CD72}">
      <formula1>"Trapezoid"</formula1>
    </dataValidation>
    <dataValidation type="list" allowBlank="1" sqref="Q24:Q33" xr:uid="{69EBF4DB-CADE-4400-9147-945D440951D6}">
      <formula1>"S,V,G,M2"</formula1>
    </dataValidation>
    <dataValidation type="whole" operator="greaterThanOrEqual" allowBlank="1" sqref="C24:C33" xr:uid="{07D0D75C-8CBD-4254-880A-84BC072B11D3}">
      <formula1>0</formula1>
    </dataValidation>
    <dataValidation type="list" allowBlank="1" sqref="J24:J33 N24:N33" xr:uid="{EACDF0AC-02FA-458D-BE1F-D672031E2AE4}">
      <mc:AlternateContent xmlns:x12ac="http://schemas.microsoft.com/office/spreadsheetml/2011/1/ac" xmlns:mc="http://schemas.openxmlformats.org/markup-compatibility/2006">
        <mc:Choice Requires="x12ac">
          <x12ac:list>"0,45","0,50","0,55","0,60","0,63","0,65","0,675","0,70","0,75","0,80"</x12ac:list>
        </mc:Choice>
        <mc:Fallback>
          <formula1>"0,45,0,50,0,55,0,60,0,63,0,65,0,675,0,70,0,75,0,80"</formula1>
        </mc:Fallback>
      </mc:AlternateContent>
    </dataValidation>
    <dataValidation type="list" allowBlank="1" sqref="K24:K33 O24:O33" xr:uid="{0863725A-42FB-4EA6-BF00-685BDE68D5F4}">
      <formula1>"SP 25,SP 25,PVDF 25,PVDF 35,PUR 50,PVCF 150,HPS 200,PRISMA,PRISMA ELEMENTS,Inox 304,Inox 316L,Inox 316"</formula1>
    </dataValidation>
    <dataValidation type="list" allowBlank="1" sqref="G24:G33" xr:uid="{7EFE58AF-62E3-4BFF-B13D-44B1A9A6EC13}">
      <formula1>"SNV"</formula1>
    </dataValidation>
    <dataValidation type="list" allowBlank="1" sqref="E24:E33" xr:uid="{AEB77E12-6706-46E2-8004-055584C9C268}">
      <formula1>"60,80,100,120,150,172,200,220,240"</formula1>
    </dataValidation>
    <dataValidation type="list" errorStyle="information" operator="equal" allowBlank="1" errorTitle="Wrong module" error="Insert module M [mm] (whole number):_x000a_600 mm to 1200 mm_x000a_1000 mm standard module_x000a_1200 mm standard module" sqref="F24" xr:uid="{FAD1E6E7-4D97-49C5-BA09-B00716B0BAC8}">
      <formula1>"1000"</formula1>
    </dataValidation>
    <dataValidation type="list" allowBlank="1" sqref="I24:I33" xr:uid="{E005DF4B-8681-4495-8A34-15DA6B3629AE}">
      <formula1>"None,LEFT 80,LEFT 100,LEFT 200,RIGHT 80,RIGHT 100,RIGHT 200"</formula1>
    </dataValidation>
    <dataValidation type="list" allowBlank="1" sqref="I24:I33" xr:uid="{15EFECB5-3461-4448-A9F0-E2EE9D2D5CBC}">
      <formula1>"None,LEFT side,,Perform R,Perform C"</formula1>
    </dataValidation>
  </dataValidations>
  <hyperlinks>
    <hyperlink ref="B62" r:id="rId1" tooltip="Download" display="https://www.trimo-group.com/files/downloads/Trimoterm Fireproof Panels Brochure.pdf" xr:uid="{AF374F34-8CA5-4577-86CE-1379717A20C9}"/>
    <hyperlink ref="B64" r:id="rId2" display="pack" xr:uid="{A47302F9-BC06-4B03-80AF-848738DABC38}"/>
    <hyperlink ref="B65" r:id="rId3" xr:uid="{CDCEDAA5-8F93-4893-AE04-057219A71A46}"/>
    <hyperlink ref="B60" r:id="rId4" tooltip="Download" display="https://www.trimo-group.com/files/downloads/Trimoterm Technical Specification.pdf" xr:uid="{6B95BAD8-685A-4560-8182-AECF585DBC0B}"/>
    <hyperlink ref="B61" r:id="rId5" xr:uid="{40E45E22-9A6D-4F2C-AE49-D19883AB7F89}"/>
  </hyperlinks>
  <pageMargins left="0.7" right="0.7" top="0.75" bottom="0.75" header="0.3" footer="0.3"/>
  <pageSetup paperSize="9" scale="51" pageOrder="overThenDown" orientation="landscape" r:id="rId6"/>
  <drawing r:id="rId7"/>
  <legacyDrawing r:id="rId8"/>
  <tableParts count="1">
    <tablePart r:id="rId9"/>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F2D03-39B0-4AF7-B3BE-67BE0DD3AD56}">
  <dimension ref="A1:C5"/>
  <sheetViews>
    <sheetView workbookViewId="0">
      <selection activeCell="G8" sqref="G8"/>
    </sheetView>
  </sheetViews>
  <sheetFormatPr defaultRowHeight="15" x14ac:dyDescent="0.25"/>
  <cols>
    <col min="1" max="1" width="9" style="30"/>
    <col min="2" max="2" width="10.5" style="31" customWidth="1"/>
    <col min="3" max="3" width="9" style="30"/>
  </cols>
  <sheetData>
    <row r="1" spans="1:3" x14ac:dyDescent="0.25">
      <c r="A1" s="30" t="s">
        <v>60</v>
      </c>
      <c r="B1" s="31" t="s">
        <v>62</v>
      </c>
      <c r="C1" s="30" t="s">
        <v>61</v>
      </c>
    </row>
    <row r="2" spans="1:3" x14ac:dyDescent="0.25">
      <c r="A2" s="30" t="s">
        <v>63</v>
      </c>
      <c r="B2" s="32">
        <v>45323</v>
      </c>
      <c r="C2" s="30" t="s">
        <v>69</v>
      </c>
    </row>
    <row r="3" spans="1:3" x14ac:dyDescent="0.25">
      <c r="A3" s="74" t="s">
        <v>87</v>
      </c>
      <c r="B3" s="32">
        <v>45742</v>
      </c>
      <c r="C3" s="30" t="s">
        <v>88</v>
      </c>
    </row>
    <row r="4" spans="1:3" x14ac:dyDescent="0.25">
      <c r="C4" s="30" t="s">
        <v>89</v>
      </c>
    </row>
    <row r="5" spans="1:3" x14ac:dyDescent="0.25">
      <c r="A5" s="33" t="s">
        <v>90</v>
      </c>
      <c r="B5" s="32">
        <v>45805</v>
      </c>
      <c r="C5" s="30" t="s">
        <v>91</v>
      </c>
    </row>
  </sheetData>
  <sheetProtection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14a4976-b983-4402-a70a-0a53c0b6b294">
      <Terms xmlns="http://schemas.microsoft.com/office/infopath/2007/PartnerControls"/>
    </lcf76f155ced4ddcb4097134ff3c332f>
    <TaxCatchAll xmlns="7c683f54-c96c-431a-8ee9-ffc9d483447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82C85676DB731D4D9531F898FD5964EA" ma:contentTypeVersion="15" ma:contentTypeDescription="Ustvari nov dokument." ma:contentTypeScope="" ma:versionID="f7a14a478077f3f337946590178cfeea">
  <xsd:schema xmlns:xsd="http://www.w3.org/2001/XMLSchema" xmlns:xs="http://www.w3.org/2001/XMLSchema" xmlns:p="http://schemas.microsoft.com/office/2006/metadata/properties" xmlns:ns2="414a4976-b983-4402-a70a-0a53c0b6b294" xmlns:ns3="7c683f54-c96c-431a-8ee9-ffc9d4834477" targetNamespace="http://schemas.microsoft.com/office/2006/metadata/properties" ma:root="true" ma:fieldsID="f8a445dceacf66b0266c466f6e7b0b51" ns2:_="" ns3:_="">
    <xsd:import namespace="414a4976-b983-4402-a70a-0a53c0b6b294"/>
    <xsd:import namespace="7c683f54-c96c-431a-8ee9-ffc9d483447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a4976-b983-4402-a70a-0a53c0b6b2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Oznake slike" ma:readOnly="false" ma:fieldId="{5cf76f15-5ced-4ddc-b409-7134ff3c332f}" ma:taxonomyMulti="true" ma:sspId="bcaf49ef-11dc-433a-b50c-a31e94b0a9d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683f54-c96c-431a-8ee9-ffc9d4834477" elementFormDefault="qualified">
    <xsd:import namespace="http://schemas.microsoft.com/office/2006/documentManagement/types"/>
    <xsd:import namespace="http://schemas.microsoft.com/office/infopath/2007/PartnerControls"/>
    <xsd:element name="SharedWithUsers" ma:index="12" nillable="true" ma:displayName="V skupni rabi z"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V skupni rabi s podrobnostmi" ma:internalName="SharedWithDetails" ma:readOnly="true">
      <xsd:simpleType>
        <xsd:restriction base="dms:Note">
          <xsd:maxLength value="255"/>
        </xsd:restriction>
      </xsd:simpleType>
    </xsd:element>
    <xsd:element name="TaxCatchAll" ma:index="16" nillable="true" ma:displayName="Taxonomy Catch All Column" ma:hidden="true" ma:list="{c02e8002-20d6-464e-86f5-802d4c2b5646}" ma:internalName="TaxCatchAll" ma:showField="CatchAllData" ma:web="7c683f54-c96c-431a-8ee9-ffc9d483447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47AFC4A-246E-4486-AA1F-EAA55544C396}">
  <ds:schemaRefs>
    <ds:schemaRef ds:uri="http://schemas.microsoft.com/office/2006/metadata/properties"/>
    <ds:schemaRef ds:uri="http://schemas.microsoft.com/office/infopath/2007/PartnerControls"/>
    <ds:schemaRef ds:uri="414a4976-b983-4402-a70a-0a53c0b6b294"/>
    <ds:schemaRef ds:uri="7c683f54-c96c-431a-8ee9-ffc9d4834477"/>
  </ds:schemaRefs>
</ds:datastoreItem>
</file>

<file path=customXml/itemProps2.xml><?xml version="1.0" encoding="utf-8"?>
<ds:datastoreItem xmlns:ds="http://schemas.openxmlformats.org/officeDocument/2006/customXml" ds:itemID="{1254810C-AA1E-4C0F-B975-BBB6B47372FD}">
  <ds:schemaRefs>
    <ds:schemaRef ds:uri="http://schemas.microsoft.com/sharepoint/v3/contenttype/forms"/>
  </ds:schemaRefs>
</ds:datastoreItem>
</file>

<file path=customXml/itemProps3.xml><?xml version="1.0" encoding="utf-8"?>
<ds:datastoreItem xmlns:ds="http://schemas.openxmlformats.org/officeDocument/2006/customXml" ds:itemID="{5F3A4130-E4F1-4FDE-A562-E91D6F6799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a4976-b983-4402-a70a-0a53c0b6b294"/>
    <ds:schemaRef ds:uri="7c683f54-c96c-431a-8ee9-ffc9d48344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Instructions</vt:lpstr>
      <vt:lpstr>SNV Panel</vt:lpstr>
      <vt:lpstr>Updates</vt:lpstr>
      <vt:lpstr>'SNV Panel'!Print_Area</vt:lpstr>
      <vt:lpstr>'SNV Panel'!Print_Titles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Trimoterm SNV (roof panel) - cutting list template</dc:title>
  <dc:creator>Šantavec Miha</dc:creator>
  <cp:keywords>insulated panel, sandwich panel, fireproof panel</cp:keywords>
  <cp:lastModifiedBy>Matej Jereb</cp:lastModifiedBy>
  <cp:lastPrinted>2024-02-01T20:55:48Z</cp:lastPrinted>
  <dcterms:created xsi:type="dcterms:W3CDTF">2022-02-01T10:32:30Z</dcterms:created>
  <dcterms:modified xsi:type="dcterms:W3CDTF">2025-05-28T06:52:26Z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0x01010082C85676DB731D4D9531F898FD5964EA</vt:lpwstr>
  </property>
  <property fmtid="{D5CDD505-2E9C-101B-9397-08002B2CF9AE}" pid="3" name="MediaServiceImageTags">
    <vt:lpwstr/>
  </property>
</Properties>
</file>